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kotynia\Desktop\chemia II,III,IV kw 2016\"/>
    </mc:Choice>
  </mc:AlternateContent>
  <bookViews>
    <workbookView xWindow="0" yWindow="0" windowWidth="15480" windowHeight="8190"/>
  </bookViews>
  <sheets>
    <sheet name="1" sheetId="2" r:id="rId1"/>
  </sheets>
  <calcPr calcId="162913"/>
</workbook>
</file>

<file path=xl/calcChain.xml><?xml version="1.0" encoding="utf-8"?>
<calcChain xmlns="http://schemas.openxmlformats.org/spreadsheetml/2006/main">
  <c r="AB6" i="2" l="1"/>
  <c r="AD6" i="2" s="1"/>
  <c r="AB7" i="2"/>
  <c r="AD7" i="2" s="1"/>
  <c r="AB8" i="2"/>
  <c r="AB9" i="2"/>
  <c r="AD9" i="2" s="1"/>
  <c r="AB10" i="2"/>
  <c r="AB11" i="2"/>
  <c r="AD11" i="2" s="1"/>
  <c r="AB12" i="2"/>
  <c r="AD12" i="2" s="1"/>
  <c r="AB13" i="2"/>
  <c r="AD13" i="2" s="1"/>
  <c r="AB14" i="2"/>
  <c r="AD14" i="2" s="1"/>
  <c r="AB5" i="2"/>
  <c r="AD5" i="2" s="1"/>
  <c r="AD8" i="2"/>
  <c r="AD10" i="2"/>
  <c r="AD15" i="2" l="1"/>
  <c r="AD16" i="2" s="1"/>
</calcChain>
</file>

<file path=xl/sharedStrings.xml><?xml version="1.0" encoding="utf-8"?>
<sst xmlns="http://schemas.openxmlformats.org/spreadsheetml/2006/main" count="59" uniqueCount="47">
  <si>
    <t>LP</t>
  </si>
  <si>
    <t>Opis istotnych cech</t>
  </si>
  <si>
    <t>Ręczniki papierowe składane typu Z-Z, gofrowane jednowarstwowy, wodoutwardzony (żywicowany), wymiar listka 23x25 cm, min. 200 listków w bindzie, 20 bind w kartonie, bez zapachowy</t>
  </si>
  <si>
    <t>Oferowany typ asortymentu – nazwa*</t>
  </si>
  <si>
    <t>Zamawiana
 jednostka 
miary</t>
  </si>
  <si>
    <t>szt.</t>
  </si>
  <si>
    <t>Ręczniki papierowe składane typu Z-Z, białe, jednowarstwowe, wymiar listka 23x25 cm, min. 200 listków w bindzie, 20 bind w kartonie, bez zapachowy</t>
  </si>
  <si>
    <t>ILOŚĆ</t>
  </si>
  <si>
    <t>OPIS PRZEDMIOTU ZAMÓWIENIA - CENNIK</t>
  </si>
  <si>
    <r>
      <t xml:space="preserve">Cena jednostkowa
</t>
    </r>
    <r>
      <rPr>
        <b/>
        <u/>
        <sz val="8"/>
        <color indexed="8"/>
        <rFont val="Arial"/>
        <family val="2"/>
        <charset val="238"/>
      </rPr>
      <t xml:space="preserve">NETTO </t>
    </r>
    <r>
      <rPr>
        <b/>
        <sz val="8"/>
        <color indexed="8"/>
        <rFont val="Arial"/>
        <family val="2"/>
        <charset val="238"/>
      </rPr>
      <t>w PLN</t>
    </r>
  </si>
  <si>
    <r>
      <t xml:space="preserve">Łączna cena </t>
    </r>
    <r>
      <rPr>
        <b/>
        <u/>
        <sz val="8"/>
        <color indexed="8"/>
        <rFont val="Arial"/>
        <family val="2"/>
        <charset val="238"/>
      </rPr>
      <t>NETTO</t>
    </r>
    <r>
      <rPr>
        <b/>
        <sz val="8"/>
        <color indexed="8"/>
        <rFont val="Arial"/>
        <family val="2"/>
        <charset val="238"/>
      </rPr>
      <t xml:space="preserve">
 asortymentu w PLN 
(iloczyn wartości 
poszczególnych wierszy
 kolumny 5 i 6)</t>
    </r>
  </si>
  <si>
    <t xml:space="preserve">Ręcznik w roli  biały, jednowarstwowy,  gofrowany, długość rolki min 304m - max 320mb, średnica rolki max. 200 mm, wysokość min. 19 -max. 20 cm makulatura selekcjonowana, bardzo wysoka pojemność wchłaniania, wytrzymały, wydajny, na gilzie, bez zapachowy. Przystosowany do zamontowania w dozownikach </t>
  </si>
  <si>
    <r>
      <t>Papier toaletowy jednowarstwowy, miękki,  Minimalna długość 340 mb – max. 350mb, szerokość wstęgi 9,0-9,5 cm, gofrowany, gramatura minimum 36 g/m2</t>
    </r>
    <r>
      <rPr>
        <b/>
        <sz val="8"/>
        <rFont val="Arial"/>
        <family val="2"/>
        <charset val="238"/>
      </rPr>
      <t>,średnica rolki 23 c</t>
    </r>
    <r>
      <rPr>
        <b/>
        <sz val="8"/>
        <color indexed="8"/>
        <rFont val="Arial"/>
        <family val="2"/>
        <charset val="238"/>
      </rPr>
      <t xml:space="preserve">m, na gilzie, bez zapachowy </t>
    </r>
  </si>
  <si>
    <t>Ręcznik w roli, biały, dwuwarstwowy,  długość rolki 160m, szerokość rolki 210mm, średnica rolki 190mm, makulatura selekcjonowana, bardzo wysoka pojemność wchłaniania, wytrzymały, wydajny, ilość listków na rolce 680. Ręcznik posiada specjalne mocowania umieszczone w gilzie np (adaptory), wykonane z tworzywa sztucznego, które umożliwiają dozowanie ręcznika z urządzeń jakie posiada Zamawiający (urządzenia mechaniczne KATRIN).</t>
  </si>
  <si>
    <t>Papier toaletowy, biały, dwuwarstwowy, szerokość rolki 100mm, dł. rolki 100m, rozmiar listka 100mmx 125mm, ilośc listków minimum 800 szt. Opakowanie zbiorcze 36 szt. Posiadający certyfikat SWAN. Pasujący do dozownika systemowego Katrin o wymiarach 270 x 150 x 165 mm           ( WxSxG).</t>
  </si>
  <si>
    <t>Białe czyściwo papierowe przemysłowe, dwuwarstwowe, perforowane, długośc rolki minimum 220 mb, średnica minimum 27 cm, na gilzie, bez zapachowy</t>
  </si>
  <si>
    <t>Łączna cena netto (suma wszystkich wierszy w kolumnie nr 7):</t>
  </si>
  <si>
    <t>Papier toaletowy szary, gofrowany, gramataura minimum 36g/m2. długość 180mb, szerokość wstęgi 9,0cm, średnia 19 cm, średnica tulei rolki 6 cm</t>
  </si>
  <si>
    <t xml:space="preserve">KATRIN </t>
  </si>
  <si>
    <t xml:space="preserve">Papier i ręczniki </t>
  </si>
  <si>
    <t>łącznie brutto</t>
  </si>
  <si>
    <t>pływalnia II kw</t>
  </si>
  <si>
    <t>pływalnia III kw</t>
  </si>
  <si>
    <t>pływalnia IV kw</t>
  </si>
  <si>
    <t xml:space="preserve">pobożnego </t>
  </si>
  <si>
    <t>pobożnego</t>
  </si>
  <si>
    <t>magazyn II kw</t>
  </si>
  <si>
    <t>magazyn III kw</t>
  </si>
  <si>
    <t>magazyn IV kw</t>
  </si>
  <si>
    <t>pasat II kw</t>
  </si>
  <si>
    <t>pasat III kw</t>
  </si>
  <si>
    <t>pasat IV kw</t>
  </si>
  <si>
    <t>ieso tpc</t>
  </si>
  <si>
    <t>Żołnierska</t>
  </si>
  <si>
    <t>iit II kw</t>
  </si>
  <si>
    <t>iit III kw</t>
  </si>
  <si>
    <t>iit IV kw</t>
  </si>
  <si>
    <t>szczerbcowa  II kw</t>
  </si>
  <si>
    <t>szczerbcowa III kw</t>
  </si>
  <si>
    <t>Paier toaletowy w rolach T8, biały, dwuwarstwowy. Długość roli: 207 m, szerokość roli: 13,4 cm, Średnica roli: 19,9 cm. Liczba arkuszy:1150, długość arkusza: 18cm, wewn. Średniaca gilzy: 4,4 cm. Pasujący do dozowanika Tork SmartOne</t>
  </si>
  <si>
    <t>Tork</t>
  </si>
  <si>
    <t>Ręcznik papierowy w roli Hand Towel systematic, jednowarstwowy, długość roli 280m, 1120 listków, szerokość roli 21 cm, średnica rolki 19 cm, średnica gilzy 3,8 cm, przeznaczony do dozowanika w systemie Tork H1</t>
  </si>
  <si>
    <t>A:BFE:T</t>
  </si>
  <si>
    <t>OD Waly II kw</t>
  </si>
  <si>
    <t>OD Wały III kw</t>
  </si>
  <si>
    <t>OD Wały IV kw</t>
  </si>
  <si>
    <t>fizyka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</si>
</sst>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8"/>
      <color indexed="8"/>
      <name val="Arial"/>
      <family val="2"/>
      <charset val="238"/>
    </font>
    <font>
      <b/>
      <sz val="12"/>
      <color indexed="8"/>
      <name val="Arial"/>
      <family val="2"/>
      <charset val="238"/>
    </font>
    <font>
      <b/>
      <sz val="8"/>
      <color indexed="8"/>
      <name val="Arial"/>
      <family val="2"/>
      <charset val="238"/>
    </font>
    <font>
      <b/>
      <sz val="11"/>
      <color indexed="8"/>
      <name val="Arial"/>
      <family val="2"/>
      <charset val="238"/>
    </font>
    <font>
      <sz val="11"/>
      <color indexed="8"/>
      <name val="Czcionka tekstu podstawowego"/>
      <family val="2"/>
      <charset val="238"/>
    </font>
    <font>
      <b/>
      <sz val="12"/>
      <color indexed="8"/>
      <name val="Czcionka tekstu podstawowego"/>
      <family val="2"/>
      <charset val="238"/>
    </font>
    <font>
      <b/>
      <sz val="8"/>
      <color indexed="8"/>
      <name val="Arial"/>
      <family val="2"/>
      <charset val="238"/>
    </font>
    <font>
      <i/>
      <sz val="8"/>
      <color indexed="8"/>
      <name val="Arial"/>
      <family val="2"/>
      <charset val="238"/>
    </font>
    <font>
      <b/>
      <sz val="10"/>
      <color indexed="8"/>
      <name val="Arial"/>
      <family val="2"/>
      <charset val="238"/>
    </font>
    <font>
      <i/>
      <sz val="9"/>
      <color indexed="8"/>
      <name val="Arial"/>
      <family val="2"/>
      <charset val="238"/>
    </font>
    <font>
      <b/>
      <sz val="8"/>
      <name val="Arial"/>
      <family val="2"/>
      <charset val="238"/>
    </font>
    <font>
      <sz val="8"/>
      <name val="Arial"/>
      <family val="2"/>
      <charset val="238"/>
    </font>
    <font>
      <b/>
      <sz val="11"/>
      <name val="Arial"/>
      <family val="2"/>
      <charset val="238"/>
    </font>
    <font>
      <b/>
      <sz val="10"/>
      <name val="Arial"/>
      <family val="2"/>
      <charset val="238"/>
    </font>
    <font>
      <i/>
      <sz val="8"/>
      <name val="Arial"/>
      <family val="2"/>
      <charset val="238"/>
    </font>
    <font>
      <b/>
      <sz val="11"/>
      <name val="Czcionka tekstu podstawowego"/>
      <family val="2"/>
      <charset val="238"/>
    </font>
    <font>
      <b/>
      <u/>
      <sz val="8"/>
      <color indexed="8"/>
      <name val="Arial"/>
      <family val="2"/>
      <charset val="238"/>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s>
  <cellStyleXfs count="42">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4" borderId="0" applyNumberFormat="0" applyBorder="0" applyAlignment="0" applyProtection="0"/>
    <xf numFmtId="0" fontId="5" fillId="0" borderId="3" applyNumberFormat="0" applyFill="0" applyAlignment="0" applyProtection="0"/>
    <xf numFmtId="0" fontId="6" fillId="21" borderId="4" applyNumberFormat="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22" borderId="0" applyNumberFormat="0" applyBorder="0" applyAlignment="0" applyProtection="0"/>
    <xf numFmtId="0" fontId="11" fillId="20" borderId="1" applyNumberFormat="0" applyAlignment="0" applyProtection="0"/>
    <xf numFmtId="0" fontId="12" fillId="0" borderId="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1" fillId="23" borderId="9" applyNumberFormat="0" applyAlignment="0" applyProtection="0"/>
    <xf numFmtId="0" fontId="16" fillId="3" borderId="0" applyNumberFormat="0" applyBorder="0" applyAlignment="0" applyProtection="0"/>
  </cellStyleXfs>
  <cellXfs count="43">
    <xf numFmtId="0" fontId="0" fillId="0" borderId="0" xfId="0"/>
    <xf numFmtId="0" fontId="17" fillId="0" borderId="0" xfId="0" applyFont="1" applyBorder="1" applyAlignment="1">
      <alignment horizontal="left"/>
    </xf>
    <xf numFmtId="0" fontId="18" fillId="0" borderId="0" xfId="0" applyFont="1" applyAlignment="1">
      <alignment horizontal="center"/>
    </xf>
    <xf numFmtId="0" fontId="22" fillId="0" borderId="0" xfId="0" applyFont="1" applyAlignment="1">
      <alignment horizontal="center"/>
    </xf>
    <xf numFmtId="0" fontId="19" fillId="0" borderId="10" xfId="0" applyFont="1" applyBorder="1" applyAlignment="1">
      <alignment horizontal="center" wrapText="1"/>
    </xf>
    <xf numFmtId="0" fontId="23" fillId="0" borderId="10" xfId="0" applyFont="1" applyBorder="1" applyAlignment="1">
      <alignment wrapText="1"/>
    </xf>
    <xf numFmtId="0" fontId="19" fillId="0" borderId="0" xfId="0" applyFont="1" applyBorder="1" applyAlignment="1"/>
    <xf numFmtId="0" fontId="12" fillId="0" borderId="0" xfId="0" applyFont="1"/>
    <xf numFmtId="0" fontId="17" fillId="0" borderId="11" xfId="0" applyFont="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xf>
    <xf numFmtId="0" fontId="19" fillId="0" borderId="15" xfId="0" applyFont="1" applyBorder="1" applyAlignment="1">
      <alignment horizontal="center" wrapText="1"/>
    </xf>
    <xf numFmtId="0" fontId="24" fillId="0" borderId="0" xfId="0" applyFont="1" applyAlignment="1"/>
    <xf numFmtId="0" fontId="17" fillId="0" borderId="0" xfId="0" applyFont="1" applyAlignment="1">
      <alignment horizontal="center"/>
    </xf>
    <xf numFmtId="0" fontId="0" fillId="0" borderId="0" xfId="0" applyAlignment="1">
      <alignment horizontal="center"/>
    </xf>
    <xf numFmtId="0" fontId="26" fillId="0" borderId="0" xfId="0" applyFont="1" applyAlignment="1"/>
    <xf numFmtId="0" fontId="27" fillId="0" borderId="0" xfId="0" applyFont="1" applyBorder="1" applyAlignment="1">
      <alignment horizontal="left"/>
    </xf>
    <xf numFmtId="0" fontId="28" fillId="0" borderId="12" xfId="0" applyFont="1" applyBorder="1" applyAlignment="1">
      <alignment horizontal="center" vertical="center" wrapText="1"/>
    </xf>
    <xf numFmtId="0" fontId="31" fillId="0" borderId="0" xfId="0" applyFont="1" applyAlignment="1"/>
    <xf numFmtId="0" fontId="32" fillId="0" borderId="0" xfId="0" applyFont="1"/>
    <xf numFmtId="0" fontId="19" fillId="0" borderId="16" xfId="0" applyFont="1" applyBorder="1" applyAlignment="1">
      <alignment wrapText="1"/>
    </xf>
    <xf numFmtId="0" fontId="17" fillId="0" borderId="17" xfId="0" applyFont="1" applyBorder="1" applyAlignment="1">
      <alignment horizontal="center" vertical="center"/>
    </xf>
    <xf numFmtId="0" fontId="19" fillId="0" borderId="18" xfId="0" applyFont="1" applyBorder="1" applyAlignment="1">
      <alignment vertical="center" wrapText="1"/>
    </xf>
    <xf numFmtId="0" fontId="17" fillId="0" borderId="18" xfId="0" applyFont="1" applyBorder="1" applyAlignment="1">
      <alignment horizontal="left" vertical="center" wrapText="1"/>
    </xf>
    <xf numFmtId="0" fontId="17" fillId="0" borderId="18" xfId="0" applyFont="1" applyBorder="1" applyAlignment="1">
      <alignment horizontal="center" vertical="center" wrapText="1"/>
    </xf>
    <xf numFmtId="0" fontId="29" fillId="0" borderId="18" xfId="0" applyFont="1" applyBorder="1" applyAlignment="1">
      <alignment horizontal="center" vertical="center" wrapText="1"/>
    </xf>
    <xf numFmtId="2" fontId="20" fillId="0" borderId="18" xfId="0" applyNumberFormat="1" applyFont="1" applyBorder="1" applyAlignment="1">
      <alignment horizontal="center" vertical="center"/>
    </xf>
    <xf numFmtId="2" fontId="0" fillId="0" borderId="19" xfId="0" applyNumberFormat="1" applyBorder="1" applyAlignment="1">
      <alignment vertical="center"/>
    </xf>
    <xf numFmtId="0" fontId="19" fillId="0" borderId="18" xfId="0" applyFont="1" applyBorder="1" applyAlignment="1">
      <alignment horizontal="center" vertical="center" wrapText="1"/>
    </xf>
    <xf numFmtId="0" fontId="20" fillId="0" borderId="18" xfId="0" applyFont="1" applyBorder="1" applyAlignment="1">
      <alignment horizontal="center" vertical="center" wrapText="1"/>
    </xf>
    <xf numFmtId="0" fontId="17" fillId="0" borderId="18" xfId="0" applyFont="1" applyBorder="1" applyAlignment="1">
      <alignment vertical="center" wrapText="1"/>
    </xf>
    <xf numFmtId="0" fontId="25" fillId="0" borderId="0" xfId="0" applyFont="1" applyBorder="1" applyAlignment="1">
      <alignment wrapText="1"/>
    </xf>
    <xf numFmtId="0" fontId="19" fillId="0" borderId="18" xfId="0" applyFont="1" applyFill="1" applyBorder="1" applyAlignment="1">
      <alignment vertical="center" wrapText="1"/>
    </xf>
    <xf numFmtId="2" fontId="0" fillId="0" borderId="18" xfId="0" applyNumberFormat="1" applyBorder="1"/>
    <xf numFmtId="0" fontId="25" fillId="0" borderId="0" xfId="0" applyFont="1" applyAlignment="1">
      <alignment wrapText="1"/>
    </xf>
    <xf numFmtId="0" fontId="0" fillId="0" borderId="0" xfId="0" applyAlignment="1"/>
    <xf numFmtId="0" fontId="28" fillId="0" borderId="20" xfId="0" applyFont="1" applyFill="1" applyBorder="1" applyAlignment="1">
      <alignment horizontal="center" wrapText="1"/>
    </xf>
    <xf numFmtId="2" fontId="25" fillId="0" borderId="0" xfId="0" applyNumberFormat="1" applyFont="1" applyBorder="1" applyAlignment="1">
      <alignment wrapText="1"/>
    </xf>
    <xf numFmtId="0" fontId="19" fillId="0" borderId="20" xfId="0" applyFont="1" applyBorder="1" applyAlignment="1">
      <alignment wrapText="1"/>
    </xf>
    <xf numFmtId="0" fontId="18" fillId="0" borderId="0" xfId="0" applyFont="1" applyBorder="1" applyAlignment="1">
      <alignment horizontal="center" wrapText="1"/>
    </xf>
    <xf numFmtId="0" fontId="0" fillId="0" borderId="18" xfId="0" applyBorder="1" applyAlignment="1">
      <alignment horizontal="right"/>
    </xf>
    <xf numFmtId="0" fontId="30" fillId="0" borderId="21" xfId="0" applyFont="1" applyBorder="1" applyAlignment="1">
      <alignment horizontal="center" wrapText="1"/>
    </xf>
  </cellXfs>
  <cellStyles count="4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Obliczenia" xfId="35" builtinId="22" customBuiltin="1"/>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y" xfId="41"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
  <sheetViews>
    <sheetView tabSelected="1" zoomScaleNormal="100" workbookViewId="0">
      <pane xSplit="3" ySplit="5" topLeftCell="D9" activePane="bottomRight" state="frozen"/>
      <selection pane="topRight" activeCell="E1" sqref="E1"/>
      <selection pane="bottomLeft" activeCell="A7" sqref="A7"/>
      <selection pane="bottomRight" activeCell="AA2" sqref="E1:AA1048576"/>
    </sheetView>
  </sheetViews>
  <sheetFormatPr defaultRowHeight="15.75"/>
  <cols>
    <col min="1" max="1" width="7" style="15" customWidth="1"/>
    <col min="2" max="2" width="48.375" style="7" customWidth="1"/>
    <col min="3" max="3" width="19.5" customWidth="1"/>
    <col min="4" max="4" width="9.375" customWidth="1"/>
    <col min="5" max="27" width="9.375" hidden="1" customWidth="1"/>
    <col min="28" max="28" width="9.25" style="20" customWidth="1"/>
    <col min="29" max="29" width="10" style="3" customWidth="1"/>
    <col min="30" max="30" width="13.875" customWidth="1"/>
  </cols>
  <sheetData>
    <row r="1" spans="1:30" ht="42" customHeight="1">
      <c r="A1" s="40" t="s">
        <v>19</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row>
    <row r="2" spans="1:30" ht="25.5" customHeight="1" thickBot="1">
      <c r="A2" s="14"/>
      <c r="B2" s="6" t="s">
        <v>8</v>
      </c>
      <c r="C2" s="1"/>
      <c r="D2" s="1"/>
      <c r="E2" s="1" t="s">
        <v>42</v>
      </c>
      <c r="F2" s="1"/>
      <c r="G2" s="1"/>
      <c r="H2" s="1"/>
      <c r="I2" s="1"/>
      <c r="J2" s="1"/>
      <c r="K2" s="1"/>
      <c r="L2" s="1"/>
      <c r="M2" s="1"/>
      <c r="N2" s="1"/>
      <c r="O2" s="1"/>
      <c r="P2" s="1"/>
      <c r="Q2" s="1"/>
      <c r="R2" s="1"/>
      <c r="S2" s="1"/>
      <c r="T2" s="1"/>
      <c r="U2" s="1"/>
      <c r="V2" s="1"/>
      <c r="W2" s="1"/>
      <c r="X2" s="1"/>
      <c r="Y2" s="1"/>
      <c r="Z2" s="1"/>
      <c r="AA2" s="1"/>
      <c r="AB2" s="17"/>
      <c r="AC2" s="2"/>
    </row>
    <row r="3" spans="1:30" ht="102.75" customHeight="1" thickBot="1">
      <c r="A3" s="11" t="s">
        <v>0</v>
      </c>
      <c r="B3" s="12" t="s">
        <v>1</v>
      </c>
      <c r="C3" s="4" t="s">
        <v>3</v>
      </c>
      <c r="D3" s="5" t="s">
        <v>4</v>
      </c>
      <c r="E3" s="39" t="s">
        <v>21</v>
      </c>
      <c r="F3" s="39" t="s">
        <v>22</v>
      </c>
      <c r="G3" s="39" t="s">
        <v>23</v>
      </c>
      <c r="H3" s="39" t="s">
        <v>24</v>
      </c>
      <c r="I3" s="39" t="s">
        <v>25</v>
      </c>
      <c r="J3" s="39" t="s">
        <v>25</v>
      </c>
      <c r="K3" s="39" t="s">
        <v>26</v>
      </c>
      <c r="L3" s="39" t="s">
        <v>27</v>
      </c>
      <c r="M3" s="39" t="s">
        <v>28</v>
      </c>
      <c r="N3" s="39" t="s">
        <v>46</v>
      </c>
      <c r="O3" s="39" t="s">
        <v>29</v>
      </c>
      <c r="P3" s="39" t="s">
        <v>30</v>
      </c>
      <c r="Q3" s="39" t="s">
        <v>31</v>
      </c>
      <c r="R3" s="39" t="s">
        <v>32</v>
      </c>
      <c r="S3" s="39" t="s">
        <v>33</v>
      </c>
      <c r="T3" s="39" t="s">
        <v>34</v>
      </c>
      <c r="U3" s="39" t="s">
        <v>35</v>
      </c>
      <c r="V3" s="39" t="s">
        <v>36</v>
      </c>
      <c r="W3" s="39" t="s">
        <v>37</v>
      </c>
      <c r="X3" s="39" t="s">
        <v>38</v>
      </c>
      <c r="Y3" s="39" t="s">
        <v>43</v>
      </c>
      <c r="Z3" s="39" t="s">
        <v>44</v>
      </c>
      <c r="AA3" s="39" t="s">
        <v>45</v>
      </c>
      <c r="AB3" s="37" t="s">
        <v>7</v>
      </c>
      <c r="AC3" s="21" t="s">
        <v>9</v>
      </c>
      <c r="AD3" s="21" t="s">
        <v>10</v>
      </c>
    </row>
    <row r="4" spans="1:30" ht="15" customHeight="1">
      <c r="A4" s="8">
        <v>1</v>
      </c>
      <c r="B4" s="9">
        <v>2</v>
      </c>
      <c r="C4" s="9">
        <v>3</v>
      </c>
      <c r="D4" s="9">
        <v>4</v>
      </c>
      <c r="E4" s="9"/>
      <c r="F4" s="9"/>
      <c r="G4" s="9"/>
      <c r="H4" s="9"/>
      <c r="I4" s="9"/>
      <c r="J4" s="9"/>
      <c r="K4" s="9"/>
      <c r="L4" s="9"/>
      <c r="M4" s="9"/>
      <c r="N4" s="9"/>
      <c r="O4" s="9"/>
      <c r="P4" s="9"/>
      <c r="Q4" s="9"/>
      <c r="R4" s="9"/>
      <c r="S4" s="9"/>
      <c r="T4" s="9"/>
      <c r="U4" s="9"/>
      <c r="V4" s="9"/>
      <c r="W4" s="9"/>
      <c r="X4" s="9"/>
      <c r="Y4" s="9"/>
      <c r="Z4" s="9"/>
      <c r="AA4" s="9"/>
      <c r="AB4" s="18">
        <v>5</v>
      </c>
      <c r="AC4" s="9">
        <v>6</v>
      </c>
      <c r="AD4" s="10">
        <v>7</v>
      </c>
    </row>
    <row r="5" spans="1:30" ht="81.75" customHeight="1">
      <c r="A5" s="22">
        <v>1</v>
      </c>
      <c r="B5" s="23" t="s">
        <v>11</v>
      </c>
      <c r="C5" s="24"/>
      <c r="D5" s="25" t="s">
        <v>5</v>
      </c>
      <c r="E5" s="25"/>
      <c r="F5" s="25"/>
      <c r="G5" s="25"/>
      <c r="H5" s="25"/>
      <c r="I5" s="25"/>
      <c r="J5" s="25"/>
      <c r="K5" s="25">
        <v>288</v>
      </c>
      <c r="L5" s="25">
        <v>288</v>
      </c>
      <c r="M5" s="25">
        <v>288</v>
      </c>
      <c r="N5" s="25"/>
      <c r="O5" s="25">
        <v>32</v>
      </c>
      <c r="P5" s="25">
        <v>24</v>
      </c>
      <c r="Q5" s="25"/>
      <c r="R5" s="25">
        <v>4</v>
      </c>
      <c r="S5" s="25"/>
      <c r="T5" s="25"/>
      <c r="U5" s="25"/>
      <c r="V5" s="25"/>
      <c r="W5" s="25"/>
      <c r="X5" s="25"/>
      <c r="Y5" s="25"/>
      <c r="Z5" s="25"/>
      <c r="AA5" s="25"/>
      <c r="AB5" s="26">
        <f>SUM(I5:AA5)</f>
        <v>924</v>
      </c>
      <c r="AC5" s="27"/>
      <c r="AD5" s="28">
        <f>AC5*AB5</f>
        <v>0</v>
      </c>
    </row>
    <row r="6" spans="1:30" ht="56.25" customHeight="1">
      <c r="A6" s="22">
        <v>2</v>
      </c>
      <c r="B6" s="23" t="s">
        <v>2</v>
      </c>
      <c r="C6" s="24"/>
      <c r="D6" s="25" t="s">
        <v>5</v>
      </c>
      <c r="E6" s="25">
        <v>6</v>
      </c>
      <c r="F6" s="25">
        <v>6</v>
      </c>
      <c r="G6" s="25">
        <v>6</v>
      </c>
      <c r="H6" s="25"/>
      <c r="I6" s="25"/>
      <c r="J6" s="25"/>
      <c r="K6" s="25"/>
      <c r="L6" s="25"/>
      <c r="M6" s="25"/>
      <c r="N6" s="25"/>
      <c r="O6" s="25"/>
      <c r="P6" s="25"/>
      <c r="Q6" s="25"/>
      <c r="R6" s="25">
        <v>2</v>
      </c>
      <c r="S6" s="25"/>
      <c r="T6" s="25"/>
      <c r="U6" s="25"/>
      <c r="V6" s="25"/>
      <c r="W6" s="25">
        <v>1</v>
      </c>
      <c r="X6" s="25">
        <v>1</v>
      </c>
      <c r="Y6" s="25"/>
      <c r="Z6" s="25"/>
      <c r="AA6" s="25"/>
      <c r="AB6" s="26">
        <f t="shared" ref="AB6:AB14" si="0">SUM(I6:AA6)</f>
        <v>4</v>
      </c>
      <c r="AC6" s="27"/>
      <c r="AD6" s="28">
        <f t="shared" ref="AD6:AD14" si="1">AC6*AB6</f>
        <v>0</v>
      </c>
    </row>
    <row r="7" spans="1:30" ht="49.5" customHeight="1">
      <c r="A7" s="22">
        <v>3</v>
      </c>
      <c r="B7" s="33" t="s">
        <v>12</v>
      </c>
      <c r="C7" s="24"/>
      <c r="D7" s="25" t="s">
        <v>5</v>
      </c>
      <c r="E7" s="25"/>
      <c r="F7" s="25"/>
      <c r="G7" s="25"/>
      <c r="H7" s="25">
        <v>100</v>
      </c>
      <c r="I7" s="25">
        <v>200</v>
      </c>
      <c r="J7" s="25">
        <v>200</v>
      </c>
      <c r="K7" s="25">
        <v>156</v>
      </c>
      <c r="L7" s="25">
        <v>156</v>
      </c>
      <c r="M7" s="25">
        <v>156</v>
      </c>
      <c r="N7" s="25"/>
      <c r="O7" s="25">
        <v>32</v>
      </c>
      <c r="P7" s="25">
        <v>26</v>
      </c>
      <c r="Q7" s="25">
        <v>10</v>
      </c>
      <c r="R7" s="25"/>
      <c r="S7" s="25">
        <v>18</v>
      </c>
      <c r="T7" s="25"/>
      <c r="U7" s="25"/>
      <c r="V7" s="25"/>
      <c r="W7" s="25">
        <v>100</v>
      </c>
      <c r="X7" s="25">
        <v>100</v>
      </c>
      <c r="Y7" s="25"/>
      <c r="Z7" s="25"/>
      <c r="AA7" s="25"/>
      <c r="AB7" s="26">
        <f t="shared" si="0"/>
        <v>1154</v>
      </c>
      <c r="AC7" s="27"/>
      <c r="AD7" s="28">
        <f t="shared" si="1"/>
        <v>0</v>
      </c>
    </row>
    <row r="8" spans="1:30" ht="90">
      <c r="A8" s="22">
        <v>4</v>
      </c>
      <c r="B8" s="33" t="s">
        <v>13</v>
      </c>
      <c r="C8" s="24" t="s">
        <v>18</v>
      </c>
      <c r="D8" s="25" t="s">
        <v>5</v>
      </c>
      <c r="E8" s="25"/>
      <c r="F8" s="25"/>
      <c r="G8" s="25"/>
      <c r="H8" s="25"/>
      <c r="I8" s="25"/>
      <c r="J8" s="25"/>
      <c r="K8" s="25"/>
      <c r="L8" s="25"/>
      <c r="M8" s="25"/>
      <c r="N8" s="25"/>
      <c r="O8" s="25"/>
      <c r="P8" s="25"/>
      <c r="Q8" s="25"/>
      <c r="R8" s="25"/>
      <c r="S8" s="25">
        <v>108</v>
      </c>
      <c r="T8" s="25"/>
      <c r="U8" s="25"/>
      <c r="V8" s="25"/>
      <c r="W8" s="25"/>
      <c r="X8" s="25"/>
      <c r="Y8" s="25"/>
      <c r="Z8" s="25"/>
      <c r="AA8" s="25"/>
      <c r="AB8" s="26">
        <f t="shared" si="0"/>
        <v>108</v>
      </c>
      <c r="AC8" s="27"/>
      <c r="AD8" s="28">
        <f t="shared" si="1"/>
        <v>0</v>
      </c>
    </row>
    <row r="9" spans="1:30" ht="63.75" customHeight="1">
      <c r="A9" s="22">
        <v>5</v>
      </c>
      <c r="B9" s="23" t="s">
        <v>14</v>
      </c>
      <c r="C9" s="24" t="s">
        <v>18</v>
      </c>
      <c r="D9" s="25" t="s">
        <v>5</v>
      </c>
      <c r="E9" s="25"/>
      <c r="F9" s="25"/>
      <c r="G9" s="25"/>
      <c r="H9" s="25"/>
      <c r="I9" s="25"/>
      <c r="J9" s="25"/>
      <c r="K9" s="25"/>
      <c r="L9" s="25"/>
      <c r="M9" s="25"/>
      <c r="N9" s="25"/>
      <c r="O9" s="25"/>
      <c r="P9" s="25"/>
      <c r="Q9" s="25"/>
      <c r="R9" s="25"/>
      <c r="S9" s="25">
        <v>324</v>
      </c>
      <c r="T9" s="25"/>
      <c r="U9" s="25"/>
      <c r="V9" s="25"/>
      <c r="W9" s="25"/>
      <c r="X9" s="25"/>
      <c r="Y9" s="25"/>
      <c r="Z9" s="25"/>
      <c r="AA9" s="25"/>
      <c r="AB9" s="26">
        <f t="shared" si="0"/>
        <v>324</v>
      </c>
      <c r="AC9" s="27"/>
      <c r="AD9" s="28">
        <f t="shared" si="1"/>
        <v>0</v>
      </c>
    </row>
    <row r="10" spans="1:30" ht="33.75">
      <c r="A10" s="22">
        <v>6</v>
      </c>
      <c r="B10" s="33" t="s">
        <v>15</v>
      </c>
      <c r="C10" s="24"/>
      <c r="D10" s="25" t="s">
        <v>5</v>
      </c>
      <c r="E10" s="25"/>
      <c r="F10" s="25"/>
      <c r="G10" s="25"/>
      <c r="H10" s="25"/>
      <c r="I10" s="25"/>
      <c r="J10" s="25">
        <v>5</v>
      </c>
      <c r="K10" s="25"/>
      <c r="L10" s="25"/>
      <c r="M10" s="25"/>
      <c r="N10" s="25"/>
      <c r="O10" s="25"/>
      <c r="P10" s="25"/>
      <c r="Q10" s="25"/>
      <c r="R10" s="25">
        <v>2</v>
      </c>
      <c r="S10" s="25"/>
      <c r="T10" s="25">
        <v>5</v>
      </c>
      <c r="U10" s="25">
        <v>5</v>
      </c>
      <c r="V10" s="25">
        <v>6</v>
      </c>
      <c r="W10" s="25"/>
      <c r="X10" s="25"/>
      <c r="Y10" s="25"/>
      <c r="Z10" s="25"/>
      <c r="AA10" s="25"/>
      <c r="AB10" s="26">
        <f t="shared" si="0"/>
        <v>23</v>
      </c>
      <c r="AC10" s="27"/>
      <c r="AD10" s="28">
        <f t="shared" si="1"/>
        <v>0</v>
      </c>
    </row>
    <row r="11" spans="1:30" ht="33.75">
      <c r="A11" s="22">
        <v>7</v>
      </c>
      <c r="B11" s="23" t="s">
        <v>6</v>
      </c>
      <c r="C11" s="24"/>
      <c r="D11" s="25" t="s">
        <v>5</v>
      </c>
      <c r="E11" s="25"/>
      <c r="F11" s="25"/>
      <c r="G11" s="25"/>
      <c r="H11" s="25"/>
      <c r="I11" s="25"/>
      <c r="J11" s="25"/>
      <c r="K11" s="25"/>
      <c r="L11" s="25"/>
      <c r="M11" s="25"/>
      <c r="N11" s="25">
        <v>50</v>
      </c>
      <c r="O11" s="25"/>
      <c r="P11" s="25"/>
      <c r="Q11" s="25"/>
      <c r="R11" s="25"/>
      <c r="S11" s="25">
        <v>6</v>
      </c>
      <c r="T11" s="25"/>
      <c r="U11" s="25"/>
      <c r="V11" s="25"/>
      <c r="W11" s="25"/>
      <c r="X11" s="25"/>
      <c r="Y11" s="25"/>
      <c r="Z11" s="25"/>
      <c r="AA11" s="25"/>
      <c r="AB11" s="26">
        <f t="shared" si="0"/>
        <v>56</v>
      </c>
      <c r="AC11" s="27"/>
      <c r="AD11" s="28">
        <f t="shared" si="1"/>
        <v>0</v>
      </c>
    </row>
    <row r="12" spans="1:30" ht="42" customHeight="1">
      <c r="A12" s="22">
        <v>8</v>
      </c>
      <c r="B12" s="23" t="s">
        <v>17</v>
      </c>
      <c r="C12" s="31"/>
      <c r="D12" s="29" t="s">
        <v>5</v>
      </c>
      <c r="E12" s="29"/>
      <c r="F12" s="29"/>
      <c r="G12" s="29"/>
      <c r="H12" s="29"/>
      <c r="I12" s="29"/>
      <c r="J12" s="29"/>
      <c r="K12" s="29"/>
      <c r="L12" s="29"/>
      <c r="M12" s="29"/>
      <c r="N12" s="29"/>
      <c r="O12" s="29">
        <v>20</v>
      </c>
      <c r="P12" s="29">
        <v>24</v>
      </c>
      <c r="Q12" s="29">
        <v>24</v>
      </c>
      <c r="R12" s="29"/>
      <c r="S12" s="29"/>
      <c r="T12" s="29"/>
      <c r="U12" s="29"/>
      <c r="V12" s="29"/>
      <c r="W12" s="29"/>
      <c r="X12" s="29"/>
      <c r="Y12" s="29"/>
      <c r="Z12" s="29"/>
      <c r="AA12" s="29"/>
      <c r="AB12" s="26">
        <f t="shared" si="0"/>
        <v>68</v>
      </c>
      <c r="AC12" s="30"/>
      <c r="AD12" s="28">
        <f t="shared" si="1"/>
        <v>0</v>
      </c>
    </row>
    <row r="13" spans="1:30" ht="45">
      <c r="A13" s="22">
        <v>9</v>
      </c>
      <c r="B13" s="23" t="s">
        <v>39</v>
      </c>
      <c r="C13" s="31" t="s">
        <v>40</v>
      </c>
      <c r="D13" s="29" t="s">
        <v>5</v>
      </c>
      <c r="E13" s="29"/>
      <c r="F13" s="29"/>
      <c r="G13" s="29"/>
      <c r="H13" s="29"/>
      <c r="I13" s="29"/>
      <c r="J13" s="29"/>
      <c r="K13" s="29"/>
      <c r="L13" s="29"/>
      <c r="M13" s="29"/>
      <c r="N13" s="29"/>
      <c r="O13" s="29"/>
      <c r="P13" s="29"/>
      <c r="Q13" s="29"/>
      <c r="R13" s="29"/>
      <c r="S13" s="29"/>
      <c r="T13" s="29"/>
      <c r="U13" s="29"/>
      <c r="V13" s="29"/>
      <c r="W13" s="29"/>
      <c r="X13" s="29"/>
      <c r="Y13" s="29">
        <v>160</v>
      </c>
      <c r="Z13" s="29">
        <v>162</v>
      </c>
      <c r="AA13" s="29">
        <v>120</v>
      </c>
      <c r="AB13" s="26">
        <f t="shared" si="0"/>
        <v>442</v>
      </c>
      <c r="AC13" s="30"/>
      <c r="AD13" s="28">
        <f t="shared" si="1"/>
        <v>0</v>
      </c>
    </row>
    <row r="14" spans="1:30" ht="42" customHeight="1">
      <c r="A14" s="22">
        <v>10</v>
      </c>
      <c r="B14" s="23" t="s">
        <v>41</v>
      </c>
      <c r="C14" s="31" t="s">
        <v>40</v>
      </c>
      <c r="D14" s="29" t="s">
        <v>5</v>
      </c>
      <c r="E14" s="29"/>
      <c r="F14" s="29"/>
      <c r="G14" s="29"/>
      <c r="H14" s="29"/>
      <c r="I14" s="29"/>
      <c r="J14" s="29"/>
      <c r="K14" s="29"/>
      <c r="L14" s="29"/>
      <c r="M14" s="29"/>
      <c r="N14" s="29"/>
      <c r="O14" s="29"/>
      <c r="P14" s="29"/>
      <c r="Q14" s="29"/>
      <c r="R14" s="29"/>
      <c r="S14" s="29"/>
      <c r="T14" s="29"/>
      <c r="U14" s="29"/>
      <c r="V14" s="29"/>
      <c r="W14" s="29"/>
      <c r="X14" s="29"/>
      <c r="Y14" s="29">
        <v>72</v>
      </c>
      <c r="Z14" s="29">
        <v>72</v>
      </c>
      <c r="AA14" s="29">
        <v>108</v>
      </c>
      <c r="AB14" s="26">
        <f t="shared" si="0"/>
        <v>252</v>
      </c>
      <c r="AC14" s="30"/>
      <c r="AD14" s="28">
        <f t="shared" si="1"/>
        <v>0</v>
      </c>
    </row>
    <row r="15" spans="1:30" ht="15.75" customHeight="1">
      <c r="A15" s="41" t="s">
        <v>16</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34">
        <f>SUM(AD5:AD12)</f>
        <v>0</v>
      </c>
    </row>
    <row r="16" spans="1:30" ht="15.75" customHeigh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42" t="s">
        <v>20</v>
      </c>
      <c r="AC16" s="42"/>
      <c r="AD16" s="38">
        <f>AD15*1.23</f>
        <v>0</v>
      </c>
    </row>
    <row r="17" spans="1:56" ht="15.7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row>
    <row r="18" spans="1:56" ht="33"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row>
    <row r="19" spans="1:56" ht="36"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row>
    <row r="22" spans="1:56" ht="15" customHeight="1">
      <c r="A22" s="16"/>
      <c r="B22" s="16"/>
      <c r="C22" s="16"/>
      <c r="D22" s="13"/>
      <c r="E22" s="13"/>
      <c r="F22" s="13"/>
      <c r="G22" s="13"/>
      <c r="H22" s="13"/>
      <c r="I22" s="13"/>
      <c r="J22" s="13"/>
      <c r="K22" s="13"/>
      <c r="L22" s="13"/>
      <c r="M22" s="13"/>
      <c r="N22" s="13"/>
      <c r="O22" s="13"/>
      <c r="P22" s="13"/>
      <c r="Q22" s="13"/>
      <c r="R22" s="13"/>
      <c r="S22" s="13"/>
      <c r="T22" s="13"/>
      <c r="U22" s="13"/>
      <c r="V22" s="13"/>
      <c r="W22" s="13"/>
      <c r="X22" s="13"/>
      <c r="Y22" s="13"/>
      <c r="Z22" s="13"/>
      <c r="AA22" s="13"/>
      <c r="AB22" s="19"/>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row>
  </sheetData>
  <mergeCells count="3">
    <mergeCell ref="A1:AD1"/>
    <mergeCell ref="A15:AC15"/>
    <mergeCell ref="AB16:AC16"/>
  </mergeCells>
  <phoneticPr fontId="0" type="noConversion"/>
  <pageMargins left="0.41" right="0.39" top="0.46" bottom="0.75" header="0.28000000000000003" footer="0.51180555555555551"/>
  <pageSetup paperSize="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Kotynia</dc:creator>
  <cp:lastModifiedBy>k.kotynia</cp:lastModifiedBy>
  <cp:lastPrinted>2013-07-04T09:04:13Z</cp:lastPrinted>
  <dcterms:created xsi:type="dcterms:W3CDTF">2011-03-01T11:03:23Z</dcterms:created>
  <dcterms:modified xsi:type="dcterms:W3CDTF">2016-04-20T12:19:50Z</dcterms:modified>
</cp:coreProperties>
</file>