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 sheetId="1" r:id="rId1"/>
  </sheets>
  <definedNames/>
  <calcPr fullCalcOnLoad="1"/>
</workbook>
</file>

<file path=xl/sharedStrings.xml><?xml version="1.0" encoding="utf-8"?>
<sst xmlns="http://schemas.openxmlformats.org/spreadsheetml/2006/main" count="55" uniqueCount="47">
  <si>
    <t>LP</t>
  </si>
  <si>
    <t>Opis istotnych cech</t>
  </si>
  <si>
    <t>Ręczniki papierowe składane typu Z-Z, gofrowane jednowarstwowy, wodoutwardzony (żywicowany), wymiar listka 23x25 cm, min. 200 listków w bindzie, 20 bind w kartonie, bez zapachowy</t>
  </si>
  <si>
    <t>Oferowany typ asortymentu – nazwa*</t>
  </si>
  <si>
    <t>Zamawiana
 jednostka 
miary</t>
  </si>
  <si>
    <t>Vat %</t>
  </si>
  <si>
    <t>szt.</t>
  </si>
  <si>
    <t>Ręczniki papierowe składane typu Z-Z, białe, jednowarstwowe, wymiar listka 23x25 cm, min. 200 listków w bindzie, 20 bind w kartonie, bez zapachowy</t>
  </si>
  <si>
    <t>ILOŚĆ</t>
  </si>
  <si>
    <t>* Wykonawca obowiązany jest podać, w kolumnie nr 3, typ asortymentu - nazwę na dany asortyment.</t>
  </si>
  <si>
    <t>OPIS PRZEDMIOTU ZAMÓWIENIA - CENNIK</t>
  </si>
  <si>
    <t xml:space="preserve">Załącznik nr 1b do SIWZ/Umowy </t>
  </si>
  <si>
    <t>Papier i ręczniki</t>
  </si>
  <si>
    <t>ZADANIE NR 2</t>
  </si>
  <si>
    <r>
      <t xml:space="preserve">Cena jednostkowa
</t>
    </r>
    <r>
      <rPr>
        <b/>
        <u val="single"/>
        <sz val="8"/>
        <color indexed="8"/>
        <rFont val="Arial"/>
        <family val="2"/>
      </rPr>
      <t xml:space="preserve">NETTO </t>
    </r>
    <r>
      <rPr>
        <b/>
        <sz val="8"/>
        <color indexed="8"/>
        <rFont val="Arial"/>
        <family val="2"/>
      </rPr>
      <t>w PLN</t>
    </r>
  </si>
  <si>
    <r>
      <t xml:space="preserve">Łączna cena </t>
    </r>
    <r>
      <rPr>
        <b/>
        <u val="single"/>
        <sz val="8"/>
        <color indexed="8"/>
        <rFont val="Arial"/>
        <family val="2"/>
      </rPr>
      <t>NETTO</t>
    </r>
    <r>
      <rPr>
        <b/>
        <sz val="8"/>
        <color indexed="8"/>
        <rFont val="Arial"/>
        <family val="2"/>
      </rPr>
      <t xml:space="preserve">
 asortymentu w PLN 
(iloczyn wartości 
poszczególnych wierszy
 kolumny 5 i 6)</t>
    </r>
  </si>
  <si>
    <t>Łączna cena netto (suma wszystkich wierszy w kolumnie nr 8):</t>
  </si>
  <si>
    <t>SZCZERBCOWA</t>
  </si>
  <si>
    <t>PŁYWALNIA I DOSTAWA</t>
  </si>
  <si>
    <t>PŁYWALNIA II DOSTAWA</t>
  </si>
  <si>
    <t>DPT</t>
  </si>
  <si>
    <t>IIT</t>
  </si>
  <si>
    <t>MAGAZYN II DOSTAWA</t>
  </si>
  <si>
    <t>MAGAZYN I DOSTAWA</t>
  </si>
  <si>
    <t>ŻOŁNIERSKA</t>
  </si>
  <si>
    <t>OD WAŁY</t>
  </si>
  <si>
    <t>KORAB</t>
  </si>
  <si>
    <t>osrm</t>
  </si>
  <si>
    <t xml:space="preserve">Ręcznik w roli  biały, jednowarstwowy,  gofrowany, długość rolki min 304m - max 320mb, średnica rolki max. 200 mm, wysokość min. 19 -max. 20 cm makulatura selekcjonowana, bardzo wysoka pojemność wchłaniania, wytrzymały, wydajny, na gilzie, bez zapachowy. Przystosowany do zamontowania w dozownikach </t>
  </si>
  <si>
    <r>
      <t>Papier toaletowy jednowarstwowy, miękki,  Minimalna długość 340 mb – max. 350mb, szerokość wstęgi 9,0-9,5 cm, gofrowany, gramatura minimum 36 g/m2</t>
    </r>
    <r>
      <rPr>
        <b/>
        <sz val="8"/>
        <rFont val="Arial"/>
        <family val="2"/>
      </rPr>
      <t>,średnica rolki 23 c</t>
    </r>
    <r>
      <rPr>
        <b/>
        <sz val="8"/>
        <color indexed="8"/>
        <rFont val="Arial"/>
        <family val="2"/>
      </rPr>
      <t xml:space="preserve">m, na gilzie, bez zapachowy </t>
    </r>
  </si>
  <si>
    <t>Ręcznik w roli, biały, dwuwarstwowy,  długość rolki 160m, szerokość rolki 210mm, średnica rolki 190mm, makulatura selekcjonowana, bardzo wysoka pojemność wchłaniania, wytrzymały, wydajny, ilość listków na rolce 680. Ręcznik posiada specjalne mocowania umieszczone w gilzie np (adaptory), wykonane z tworzywa sztucznego, które umożliwiają dozowanie ręcznika z urządzeń jakie posiada Zamawiający (urządzenia mechaniczne KATRIN).</t>
  </si>
  <si>
    <t>Papier toaletowy, biały, dwuwarstwowy, szerokość rolki 100mm, dł. rolki 100m, rozmiar listka 100mmx 125mm, ilośc listków minimum 800 szt. Opakowanie zbiorcze 36 szt. Posiadający certyfikat SWAN. Pasujący do dozownika systemowego Katrin o wymiarach 270 x 150 x 165 mm           ( WxSxG).</t>
  </si>
  <si>
    <t>Papier toaletowy w roli szary, gruby, ściśle zwijany na rolce,perforowany, długość rolki minimium 25- max. 35 mb</t>
  </si>
  <si>
    <t>Papier toaletowy w roli biały, perforowant łatwo rozpuszczalny, perforowany, dwuwarstwowy, długośc rolki minimum 25mb - max. 30 mb, na gilzie</t>
  </si>
  <si>
    <t>Białe czyściwo papierowe przemysłowe, dwuwarstwowe, perforowane, długośc rolki minimum 220 mb, średnica minimum 27 cm, na gilzie, bez zapachowy</t>
  </si>
  <si>
    <t>ŁĄCZNA CENA BRUTTO</t>
  </si>
  <si>
    <t>IG</t>
  </si>
  <si>
    <t>PODGÓRNA</t>
  </si>
  <si>
    <t>MOSK KOŁOBRZEG</t>
  </si>
  <si>
    <t>FIZYKA I CHEMIA</t>
  </si>
  <si>
    <t>PASAT II</t>
  </si>
  <si>
    <t>PASAT I</t>
  </si>
  <si>
    <t>IESO/LSO P. GRĘDOWICZ</t>
  </si>
  <si>
    <t>POBOŻNEGO II</t>
  </si>
  <si>
    <t>POBOŻNEGO I</t>
  </si>
  <si>
    <t>NN i dostawa</t>
  </si>
  <si>
    <t>NN II dostawa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</si>
</sst>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35">
    <font>
      <sz val="11"/>
      <color indexed="8"/>
      <name val="Czcionka tekstu podstawowego"/>
      <family val="2"/>
    </font>
    <font>
      <sz val="10"/>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Arial"/>
      <family val="2"/>
    </font>
    <font>
      <b/>
      <sz val="12"/>
      <color indexed="8"/>
      <name val="Arial"/>
      <family val="2"/>
    </font>
    <font>
      <b/>
      <sz val="8"/>
      <color indexed="8"/>
      <name val="Arial"/>
      <family val="2"/>
    </font>
    <font>
      <b/>
      <sz val="10"/>
      <color indexed="8"/>
      <name val="Arial"/>
      <family val="2"/>
    </font>
    <font>
      <b/>
      <sz val="11"/>
      <color indexed="8"/>
      <name val="Arial"/>
      <family val="2"/>
    </font>
    <font>
      <b/>
      <sz val="12"/>
      <color indexed="8"/>
      <name val="Czcionka tekstu podstawowego"/>
      <family val="2"/>
    </font>
    <font>
      <i/>
      <sz val="8"/>
      <color indexed="8"/>
      <name val="Arial"/>
      <family val="2"/>
    </font>
    <font>
      <i/>
      <sz val="9"/>
      <color indexed="8"/>
      <name val="Arial"/>
      <family val="2"/>
    </font>
    <font>
      <b/>
      <sz val="8"/>
      <name val="Arial"/>
      <family val="2"/>
    </font>
    <font>
      <sz val="8"/>
      <name val="Arial"/>
      <family val="2"/>
    </font>
    <font>
      <b/>
      <sz val="11"/>
      <name val="Arial"/>
      <family val="2"/>
    </font>
    <font>
      <b/>
      <sz val="10"/>
      <name val="Arial"/>
      <family val="2"/>
    </font>
    <font>
      <i/>
      <sz val="8"/>
      <name val="Arial"/>
      <family val="2"/>
    </font>
    <font>
      <b/>
      <sz val="11"/>
      <name val="Czcionka tekstu podstawowego"/>
      <family val="2"/>
    </font>
    <font>
      <b/>
      <u val="single"/>
      <sz val="8"/>
      <color indexed="8"/>
      <name val="Arial"/>
      <family val="2"/>
    </font>
    <font>
      <b/>
      <sz val="8"/>
      <color indexed="17"/>
      <name val="Arial"/>
      <family val="2"/>
    </font>
    <font>
      <b/>
      <sz val="8"/>
      <color rgb="FF00B05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9" fontId="1"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7" fillId="3" borderId="0" applyNumberFormat="0" applyBorder="0" applyAlignment="0" applyProtection="0"/>
  </cellStyleXfs>
  <cellXfs count="54">
    <xf numFmtId="0" fontId="0" fillId="0" borderId="0" xfId="0" applyAlignment="1">
      <alignment/>
    </xf>
    <xf numFmtId="0" fontId="18" fillId="0" borderId="0" xfId="0" applyFont="1" applyBorder="1" applyAlignment="1">
      <alignment horizontal="left"/>
    </xf>
    <xf numFmtId="0" fontId="19" fillId="0" borderId="0" xfId="0" applyFont="1" applyAlignment="1">
      <alignment horizontal="center"/>
    </xf>
    <xf numFmtId="0" fontId="23" fillId="0" borderId="0" xfId="0" applyFont="1" applyAlignment="1">
      <alignment horizontal="center"/>
    </xf>
    <xf numFmtId="0" fontId="20" fillId="0" borderId="10" xfId="0" applyFont="1" applyBorder="1" applyAlignment="1">
      <alignment horizontal="center" wrapText="1"/>
    </xf>
    <xf numFmtId="0" fontId="20" fillId="0" borderId="10" xfId="0" applyFont="1" applyBorder="1" applyAlignment="1">
      <alignment wrapText="1"/>
    </xf>
    <xf numFmtId="0" fontId="20" fillId="0" borderId="10" xfId="0" applyFont="1" applyBorder="1" applyAlignment="1">
      <alignment/>
    </xf>
    <xf numFmtId="0" fontId="20" fillId="0" borderId="0" xfId="0" applyFont="1" applyBorder="1" applyAlignment="1">
      <alignment/>
    </xf>
    <xf numFmtId="0" fontId="13" fillId="0" borderId="0" xfId="0" applyFont="1" applyAlignment="1">
      <alignment/>
    </xf>
    <xf numFmtId="0" fontId="18" fillId="0" borderId="11" xfId="0" applyFont="1" applyBorder="1" applyAlignment="1">
      <alignment horizontal="center" vertical="center"/>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xf>
    <xf numFmtId="0" fontId="20" fillId="0" borderId="15" xfId="0" applyFont="1" applyBorder="1" applyAlignment="1">
      <alignment horizontal="center" wrapText="1"/>
    </xf>
    <xf numFmtId="0" fontId="24" fillId="0" borderId="0" xfId="0" applyFont="1" applyAlignment="1">
      <alignment/>
    </xf>
    <xf numFmtId="0" fontId="18" fillId="0" borderId="0" xfId="0" applyFont="1" applyAlignment="1">
      <alignment horizontal="center"/>
    </xf>
    <xf numFmtId="0" fontId="0" fillId="0" borderId="0" xfId="0" applyAlignment="1">
      <alignment horizontal="center"/>
    </xf>
    <xf numFmtId="0" fontId="25" fillId="0" borderId="0" xfId="0" applyFont="1" applyAlignment="1">
      <alignment/>
    </xf>
    <xf numFmtId="0" fontId="26" fillId="0" borderId="0" xfId="0" applyFont="1" applyBorder="1" applyAlignment="1">
      <alignment horizontal="left"/>
    </xf>
    <xf numFmtId="0" fontId="27" fillId="0" borderId="12" xfId="0" applyFont="1" applyBorder="1" applyAlignment="1">
      <alignment horizontal="center" vertical="center" wrapText="1"/>
    </xf>
    <xf numFmtId="0" fontId="30" fillId="0" borderId="0" xfId="0" applyFont="1" applyAlignment="1">
      <alignment/>
    </xf>
    <xf numFmtId="0" fontId="31" fillId="0" borderId="0" xfId="0" applyFont="1" applyAlignment="1">
      <alignment/>
    </xf>
    <xf numFmtId="0" fontId="27" fillId="0" borderId="15" xfId="0" applyFont="1" applyBorder="1" applyAlignment="1">
      <alignment horizontal="center" wrapText="1"/>
    </xf>
    <xf numFmtId="0" fontId="20" fillId="0" borderId="16" xfId="0" applyFont="1" applyBorder="1" applyAlignment="1">
      <alignment wrapText="1"/>
    </xf>
    <xf numFmtId="0" fontId="18" fillId="0" borderId="17" xfId="0" applyFont="1" applyBorder="1" applyAlignment="1">
      <alignment horizontal="center" vertical="center"/>
    </xf>
    <xf numFmtId="0" fontId="20" fillId="0" borderId="18" xfId="0" applyFont="1" applyBorder="1" applyAlignment="1">
      <alignment vertical="center" wrapText="1"/>
    </xf>
    <xf numFmtId="0" fontId="18" fillId="0" borderId="18" xfId="0" applyFont="1" applyBorder="1" applyAlignment="1">
      <alignment horizontal="left" vertical="center" wrapText="1"/>
    </xf>
    <xf numFmtId="0" fontId="18" fillId="0" borderId="18" xfId="0" applyFont="1" applyBorder="1" applyAlignment="1">
      <alignment horizontal="center" vertical="center" wrapText="1"/>
    </xf>
    <xf numFmtId="0" fontId="28" fillId="0" borderId="18" xfId="0" applyFont="1" applyBorder="1" applyAlignment="1">
      <alignment horizontal="center" vertical="center" wrapText="1"/>
    </xf>
    <xf numFmtId="2" fontId="22" fillId="0" borderId="18" xfId="0" applyNumberFormat="1" applyFont="1" applyBorder="1" applyAlignment="1">
      <alignment horizontal="center" vertical="center"/>
    </xf>
    <xf numFmtId="2" fontId="0" fillId="0" borderId="19" xfId="0" applyNumberFormat="1" applyBorder="1" applyAlignment="1">
      <alignment vertical="center"/>
    </xf>
    <xf numFmtId="0" fontId="20"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18" fillId="0" borderId="18" xfId="0" applyFont="1" applyBorder="1" applyAlignment="1">
      <alignment vertical="center" wrapText="1"/>
    </xf>
    <xf numFmtId="0" fontId="0" fillId="0" borderId="18" xfId="0" applyBorder="1" applyAlignment="1">
      <alignment horizontal="center" vertical="center"/>
    </xf>
    <xf numFmtId="0" fontId="21" fillId="0" borderId="0" xfId="0" applyFont="1" applyBorder="1" applyAlignment="1">
      <alignment wrapText="1"/>
    </xf>
    <xf numFmtId="0" fontId="29" fillId="0" borderId="0" xfId="0" applyFont="1" applyBorder="1" applyAlignment="1">
      <alignment wrapText="1"/>
    </xf>
    <xf numFmtId="0" fontId="20" fillId="0" borderId="18" xfId="0" applyFont="1" applyFill="1" applyBorder="1" applyAlignment="1">
      <alignment vertical="center" wrapText="1"/>
    </xf>
    <xf numFmtId="2" fontId="0" fillId="0" borderId="18" xfId="0" applyNumberFormat="1" applyBorder="1" applyAlignment="1">
      <alignment/>
    </xf>
    <xf numFmtId="0" fontId="34" fillId="0" borderId="20" xfId="0" applyFont="1" applyFill="1" applyBorder="1" applyAlignment="1">
      <alignment wrapText="1"/>
    </xf>
    <xf numFmtId="0" fontId="18" fillId="0" borderId="0" xfId="0" applyFont="1" applyFill="1" applyBorder="1" applyAlignment="1">
      <alignment horizontal="left"/>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1" fillId="0" borderId="0" xfId="0" applyFont="1" applyFill="1" applyBorder="1" applyAlignment="1">
      <alignment wrapText="1"/>
    </xf>
    <xf numFmtId="0" fontId="24" fillId="0" borderId="0" xfId="0" applyFont="1" applyFill="1" applyAlignment="1">
      <alignment/>
    </xf>
    <xf numFmtId="0" fontId="0" fillId="0" borderId="0" xfId="0" applyFill="1" applyAlignment="1">
      <alignment/>
    </xf>
    <xf numFmtId="0" fontId="21" fillId="0" borderId="0" xfId="0" applyFont="1" applyAlignment="1">
      <alignment horizontal="center" wrapText="1"/>
    </xf>
    <xf numFmtId="0" fontId="19" fillId="0" borderId="0" xfId="0" applyFont="1" applyBorder="1" applyAlignment="1">
      <alignment horizontal="center" wrapText="1"/>
    </xf>
    <xf numFmtId="0" fontId="21" fillId="0" borderId="0" xfId="0" applyFont="1" applyBorder="1" applyAlignment="1">
      <alignment horizontal="right" wrapText="1"/>
    </xf>
    <xf numFmtId="0" fontId="0" fillId="0" borderId="18" xfId="0" applyBorder="1" applyAlignment="1">
      <alignment horizontal="right"/>
    </xf>
    <xf numFmtId="0" fontId="0" fillId="0" borderId="21" xfId="0" applyBorder="1" applyAlignment="1">
      <alignment horizontal="right"/>
    </xf>
    <xf numFmtId="0" fontId="0" fillId="0" borderId="0" xfId="0"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4"/>
  <sheetViews>
    <sheetView tabSelected="1" zoomScale="90" zoomScaleNormal="90" zoomScalePageLayoutView="0" workbookViewId="0" topLeftCell="A1">
      <pane xSplit="3" ySplit="7" topLeftCell="D12" activePane="bottomRight" state="frozen"/>
      <selection pane="topLeft" activeCell="A1" sqref="A1"/>
      <selection pane="topRight" activeCell="E1" sqref="E1"/>
      <selection pane="bottomLeft" activeCell="A7" sqref="A7"/>
      <selection pane="bottomRight" activeCell="AB12" sqref="AB12"/>
    </sheetView>
  </sheetViews>
  <sheetFormatPr defaultColWidth="8.796875" defaultRowHeight="14.25"/>
  <cols>
    <col min="1" max="1" width="7" style="17" customWidth="1"/>
    <col min="2" max="2" width="48.3984375" style="8" customWidth="1"/>
    <col min="3" max="3" width="19.5" style="0" customWidth="1"/>
    <col min="4" max="4" width="9.3984375" style="0" customWidth="1"/>
    <col min="5" max="6" width="9.3984375" style="47" hidden="1" customWidth="1"/>
    <col min="7" max="10" width="11.5" style="47" hidden="1" customWidth="1"/>
    <col min="11" max="12" width="9.3984375" style="47" hidden="1" customWidth="1"/>
    <col min="13" max="15" width="9.8984375" style="47" hidden="1" customWidth="1"/>
    <col min="16" max="20" width="9.3984375" style="47" hidden="1" customWidth="1"/>
    <col min="21" max="23" width="13.19921875" style="47" hidden="1" customWidth="1"/>
    <col min="24" max="25" width="11.09765625" style="47" hidden="1" customWidth="1"/>
    <col min="26" max="26" width="9.3984375" style="47" hidden="1" customWidth="1"/>
    <col min="27" max="27" width="6.3984375" style="22" customWidth="1"/>
    <col min="28" max="28" width="10.09765625" style="3" customWidth="1"/>
    <col min="29" max="29" width="4.8984375" style="0" bestFit="1" customWidth="1"/>
    <col min="30" max="30" width="13.8984375" style="0" customWidth="1"/>
  </cols>
  <sheetData>
    <row r="1" spans="1:30" ht="43.5" customHeight="1">
      <c r="A1" s="50" t="s">
        <v>11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0" ht="42" customHeight="1">
      <c r="A2" s="49" t="s">
        <v>12</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ht="42" customHeight="1">
      <c r="A3" s="49" t="s">
        <v>13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28" ht="25.5" customHeight="1" thickBot="1">
      <c r="A4" s="16"/>
      <c r="B4" s="7" t="s">
        <v>10</v>
      </c>
      <c r="C4" s="1"/>
      <c r="D4" s="1"/>
      <c r="E4" s="41"/>
      <c r="F4" s="41"/>
      <c r="G4" s="41"/>
      <c r="H4" s="41"/>
      <c r="I4" s="41"/>
      <c r="J4" s="41"/>
      <c r="K4" s="41"/>
      <c r="L4" s="41"/>
      <c r="M4" s="41"/>
      <c r="N4" s="41"/>
      <c r="O4" s="41"/>
      <c r="P4" s="41"/>
      <c r="Q4" s="41"/>
      <c r="R4" s="41"/>
      <c r="S4" s="41"/>
      <c r="T4" s="41"/>
      <c r="U4" s="41"/>
      <c r="V4" s="41"/>
      <c r="W4" s="41"/>
      <c r="X4" s="41"/>
      <c r="Y4" s="41"/>
      <c r="Z4" s="41"/>
      <c r="AA4" s="19"/>
      <c r="AB4" s="2"/>
    </row>
    <row r="5" spans="1:30" ht="102.75" customHeight="1" thickBot="1">
      <c r="A5" s="13" t="s">
        <v>0</v>
      </c>
      <c r="B5" s="14" t="s">
        <v>1</v>
      </c>
      <c r="C5" s="4" t="s">
        <v>3</v>
      </c>
      <c r="D5" s="5" t="s">
        <v>4</v>
      </c>
      <c r="E5" s="40" t="s">
        <v>23</v>
      </c>
      <c r="F5" s="40" t="s">
        <v>22</v>
      </c>
      <c r="G5" s="40" t="s">
        <v>24</v>
      </c>
      <c r="H5" s="40" t="s">
        <v>25</v>
      </c>
      <c r="I5" s="40" t="s">
        <v>37</v>
      </c>
      <c r="J5" s="40" t="s">
        <v>26</v>
      </c>
      <c r="K5" s="40" t="s">
        <v>42</v>
      </c>
      <c r="L5" s="40" t="s">
        <v>36</v>
      </c>
      <c r="M5" s="40" t="s">
        <v>38</v>
      </c>
      <c r="N5" s="40" t="s">
        <v>39</v>
      </c>
      <c r="O5" s="40" t="s">
        <v>41</v>
      </c>
      <c r="P5" s="40" t="s">
        <v>40</v>
      </c>
      <c r="Q5" s="40" t="s">
        <v>21</v>
      </c>
      <c r="R5" s="40" t="s">
        <v>20</v>
      </c>
      <c r="S5" s="40" t="s">
        <v>18</v>
      </c>
      <c r="T5" s="40" t="s">
        <v>19</v>
      </c>
      <c r="U5" s="40" t="s">
        <v>17</v>
      </c>
      <c r="V5" s="40" t="s">
        <v>27</v>
      </c>
      <c r="W5" s="40" t="s">
        <v>44</v>
      </c>
      <c r="X5" s="40" t="s">
        <v>43</v>
      </c>
      <c r="Y5" s="40" t="s">
        <v>45</v>
      </c>
      <c r="Z5" s="40" t="s">
        <v>46</v>
      </c>
      <c r="AA5" s="23" t="s">
        <v>8</v>
      </c>
      <c r="AB5" s="24" t="s">
        <v>14</v>
      </c>
      <c r="AC5" s="6" t="s">
        <v>5</v>
      </c>
      <c r="AD5" s="24" t="s">
        <v>15</v>
      </c>
    </row>
    <row r="6" spans="1:30" ht="15" customHeight="1">
      <c r="A6" s="9">
        <v>1</v>
      </c>
      <c r="B6" s="10">
        <v>2</v>
      </c>
      <c r="C6" s="10">
        <v>3</v>
      </c>
      <c r="D6" s="10">
        <v>4</v>
      </c>
      <c r="E6" s="42"/>
      <c r="F6" s="42"/>
      <c r="G6" s="42"/>
      <c r="H6" s="42"/>
      <c r="I6" s="42"/>
      <c r="J6" s="42"/>
      <c r="K6" s="42"/>
      <c r="L6" s="42"/>
      <c r="M6" s="42"/>
      <c r="N6" s="42"/>
      <c r="O6" s="42"/>
      <c r="P6" s="42"/>
      <c r="Q6" s="42"/>
      <c r="R6" s="42"/>
      <c r="S6" s="42"/>
      <c r="T6" s="42"/>
      <c r="U6" s="42"/>
      <c r="V6" s="42"/>
      <c r="W6" s="42"/>
      <c r="X6" s="42"/>
      <c r="Y6" s="42"/>
      <c r="Z6" s="42"/>
      <c r="AA6" s="20">
        <v>5</v>
      </c>
      <c r="AB6" s="10">
        <v>6</v>
      </c>
      <c r="AC6" s="11">
        <v>7</v>
      </c>
      <c r="AD6" s="12">
        <v>8</v>
      </c>
    </row>
    <row r="7" spans="1:30" ht="81.75" customHeight="1">
      <c r="A7" s="25">
        <v>1</v>
      </c>
      <c r="B7" s="26" t="s">
        <v>28</v>
      </c>
      <c r="C7" s="27"/>
      <c r="D7" s="28" t="s">
        <v>6</v>
      </c>
      <c r="E7" s="43">
        <v>360</v>
      </c>
      <c r="F7" s="43">
        <v>360</v>
      </c>
      <c r="G7" s="43">
        <v>12</v>
      </c>
      <c r="H7" s="43"/>
      <c r="I7" s="43">
        <v>180</v>
      </c>
      <c r="J7" s="43">
        <v>60</v>
      </c>
      <c r="K7" s="43">
        <v>4</v>
      </c>
      <c r="L7" s="43"/>
      <c r="M7" s="43">
        <v>20</v>
      </c>
      <c r="N7" s="43"/>
      <c r="O7" s="43">
        <v>10</v>
      </c>
      <c r="P7" s="43">
        <v>10</v>
      </c>
      <c r="Q7" s="43"/>
      <c r="R7" s="43"/>
      <c r="S7" s="43"/>
      <c r="T7" s="43"/>
      <c r="U7" s="43"/>
      <c r="V7" s="43"/>
      <c r="W7" s="43">
        <v>48</v>
      </c>
      <c r="X7" s="43">
        <v>48</v>
      </c>
      <c r="Y7" s="43"/>
      <c r="Z7" s="43"/>
      <c r="AA7" s="29">
        <f aca="true" t="shared" si="0" ref="AA7:AA15">SUM(E7:Z7)</f>
        <v>1112</v>
      </c>
      <c r="AB7" s="30"/>
      <c r="AC7" s="35">
        <v>23</v>
      </c>
      <c r="AD7" s="31">
        <f>AA7*AB7</f>
        <v>0</v>
      </c>
    </row>
    <row r="8" spans="1:30" ht="56.25" customHeight="1">
      <c r="A8" s="25">
        <v>2</v>
      </c>
      <c r="B8" s="26" t="s">
        <v>2</v>
      </c>
      <c r="C8" s="27"/>
      <c r="D8" s="28" t="s">
        <v>6</v>
      </c>
      <c r="E8" s="43"/>
      <c r="F8" s="43"/>
      <c r="G8" s="43"/>
      <c r="H8" s="43"/>
      <c r="I8" s="43"/>
      <c r="J8" s="43"/>
      <c r="K8" s="43"/>
      <c r="L8" s="43"/>
      <c r="M8" s="43"/>
      <c r="N8" s="43"/>
      <c r="O8" s="43"/>
      <c r="P8" s="43"/>
      <c r="Q8" s="43"/>
      <c r="R8" s="43">
        <v>2</v>
      </c>
      <c r="S8" s="43">
        <v>6</v>
      </c>
      <c r="T8" s="43">
        <v>6</v>
      </c>
      <c r="U8" s="43">
        <v>2</v>
      </c>
      <c r="V8" s="43"/>
      <c r="W8" s="43"/>
      <c r="X8" s="43"/>
      <c r="Y8" s="43"/>
      <c r="Z8" s="43"/>
      <c r="AA8" s="29">
        <f t="shared" si="0"/>
        <v>16</v>
      </c>
      <c r="AB8" s="30"/>
      <c r="AC8" s="35">
        <v>23</v>
      </c>
      <c r="AD8" s="31">
        <f aca="true" t="shared" si="1" ref="AD8:AD15">AA8*AB8</f>
        <v>0</v>
      </c>
    </row>
    <row r="9" spans="1:30" ht="49.5" customHeight="1">
      <c r="A9" s="25">
        <v>3</v>
      </c>
      <c r="B9" s="38" t="s">
        <v>29</v>
      </c>
      <c r="C9" s="27"/>
      <c r="D9" s="28" t="s">
        <v>6</v>
      </c>
      <c r="E9" s="43">
        <v>216</v>
      </c>
      <c r="F9" s="43">
        <v>264</v>
      </c>
      <c r="G9" s="43">
        <v>12</v>
      </c>
      <c r="H9" s="43"/>
      <c r="I9" s="43">
        <v>180</v>
      </c>
      <c r="J9" s="43">
        <v>120</v>
      </c>
      <c r="K9" s="43"/>
      <c r="L9" s="43"/>
      <c r="M9" s="43"/>
      <c r="N9" s="43"/>
      <c r="O9" s="43">
        <v>48</v>
      </c>
      <c r="P9" s="43">
        <v>32</v>
      </c>
      <c r="Q9" s="43"/>
      <c r="R9" s="43"/>
      <c r="S9" s="43"/>
      <c r="T9" s="43">
        <v>210</v>
      </c>
      <c r="U9" s="43">
        <v>200</v>
      </c>
      <c r="V9" s="43">
        <v>54</v>
      </c>
      <c r="W9" s="43">
        <v>255</v>
      </c>
      <c r="X9" s="43">
        <v>255</v>
      </c>
      <c r="Y9" s="43"/>
      <c r="Z9" s="43"/>
      <c r="AA9" s="29">
        <f t="shared" si="0"/>
        <v>1846</v>
      </c>
      <c r="AB9" s="30"/>
      <c r="AC9" s="35">
        <v>23</v>
      </c>
      <c r="AD9" s="31">
        <f t="shared" si="1"/>
        <v>0</v>
      </c>
    </row>
    <row r="10" spans="1:30" ht="90">
      <c r="A10" s="25">
        <v>4</v>
      </c>
      <c r="B10" s="38" t="s">
        <v>30</v>
      </c>
      <c r="C10" s="27"/>
      <c r="D10" s="28" t="s">
        <v>6</v>
      </c>
      <c r="E10" s="43"/>
      <c r="F10" s="43"/>
      <c r="G10" s="43">
        <v>24</v>
      </c>
      <c r="H10" s="43">
        <v>180</v>
      </c>
      <c r="I10" s="43"/>
      <c r="J10" s="43"/>
      <c r="K10" s="43"/>
      <c r="L10" s="43"/>
      <c r="M10" s="43"/>
      <c r="N10" s="43"/>
      <c r="O10" s="43"/>
      <c r="P10" s="43"/>
      <c r="Q10" s="43"/>
      <c r="R10" s="43"/>
      <c r="S10" s="43"/>
      <c r="T10" s="43"/>
      <c r="U10" s="43"/>
      <c r="V10" s="43">
        <v>12</v>
      </c>
      <c r="W10" s="43"/>
      <c r="X10" s="43"/>
      <c r="Y10" s="43">
        <v>2</v>
      </c>
      <c r="Z10" s="43">
        <v>2</v>
      </c>
      <c r="AA10" s="29">
        <f t="shared" si="0"/>
        <v>220</v>
      </c>
      <c r="AB10" s="30"/>
      <c r="AC10" s="35">
        <v>23</v>
      </c>
      <c r="AD10" s="31">
        <f t="shared" si="1"/>
        <v>0</v>
      </c>
    </row>
    <row r="11" spans="1:30" ht="63.75" customHeight="1">
      <c r="A11" s="25">
        <v>5</v>
      </c>
      <c r="B11" s="26" t="s">
        <v>31</v>
      </c>
      <c r="C11" s="27"/>
      <c r="D11" s="28" t="s">
        <v>6</v>
      </c>
      <c r="E11" s="43"/>
      <c r="F11" s="43"/>
      <c r="G11" s="43">
        <v>108</v>
      </c>
      <c r="H11" s="43">
        <v>576</v>
      </c>
      <c r="I11" s="43"/>
      <c r="J11" s="43"/>
      <c r="K11" s="43"/>
      <c r="L11" s="43"/>
      <c r="M11" s="43"/>
      <c r="N11" s="43"/>
      <c r="O11" s="43"/>
      <c r="P11" s="43"/>
      <c r="Q11" s="43"/>
      <c r="R11" s="43"/>
      <c r="S11" s="43"/>
      <c r="T11" s="43"/>
      <c r="U11" s="43"/>
      <c r="V11" s="43"/>
      <c r="W11" s="43"/>
      <c r="X11" s="43"/>
      <c r="Y11" s="43"/>
      <c r="Z11" s="43"/>
      <c r="AA11" s="29">
        <f t="shared" si="0"/>
        <v>684</v>
      </c>
      <c r="AB11" s="30"/>
      <c r="AC11" s="35">
        <v>23</v>
      </c>
      <c r="AD11" s="31">
        <f t="shared" si="1"/>
        <v>0</v>
      </c>
    </row>
    <row r="12" spans="1:30" ht="30" customHeight="1">
      <c r="A12" s="25">
        <v>6</v>
      </c>
      <c r="B12" s="26" t="s">
        <v>32</v>
      </c>
      <c r="C12" s="27"/>
      <c r="D12" s="28" t="s">
        <v>6</v>
      </c>
      <c r="E12" s="43"/>
      <c r="F12" s="43"/>
      <c r="G12" s="43"/>
      <c r="H12" s="43"/>
      <c r="I12" s="43"/>
      <c r="J12" s="43"/>
      <c r="K12" s="43"/>
      <c r="L12" s="43"/>
      <c r="M12" s="43"/>
      <c r="N12" s="43"/>
      <c r="O12" s="43"/>
      <c r="P12" s="43"/>
      <c r="Q12" s="43"/>
      <c r="R12" s="43"/>
      <c r="S12" s="43"/>
      <c r="T12" s="43"/>
      <c r="U12" s="43"/>
      <c r="V12" s="43">
        <v>768</v>
      </c>
      <c r="W12" s="43"/>
      <c r="X12" s="43"/>
      <c r="Y12" s="43"/>
      <c r="Z12" s="43"/>
      <c r="AA12" s="29">
        <f t="shared" si="0"/>
        <v>768</v>
      </c>
      <c r="AB12" s="30"/>
      <c r="AC12" s="35">
        <v>23</v>
      </c>
      <c r="AD12" s="31">
        <f t="shared" si="1"/>
        <v>0</v>
      </c>
    </row>
    <row r="13" spans="1:30" ht="35.25" customHeight="1">
      <c r="A13" s="25">
        <v>7</v>
      </c>
      <c r="B13" s="26" t="s">
        <v>33</v>
      </c>
      <c r="C13" s="27"/>
      <c r="D13" s="28" t="s">
        <v>6</v>
      </c>
      <c r="E13" s="43"/>
      <c r="F13" s="43"/>
      <c r="G13" s="43"/>
      <c r="H13" s="43"/>
      <c r="I13" s="43"/>
      <c r="J13" s="43"/>
      <c r="K13" s="43"/>
      <c r="L13" s="43">
        <v>50</v>
      </c>
      <c r="M13" s="43"/>
      <c r="N13" s="43"/>
      <c r="O13" s="43"/>
      <c r="P13" s="43"/>
      <c r="Q13" s="43"/>
      <c r="R13" s="43">
        <v>4400</v>
      </c>
      <c r="S13" s="43"/>
      <c r="T13" s="43"/>
      <c r="U13" s="43"/>
      <c r="V13" s="43"/>
      <c r="W13" s="43"/>
      <c r="X13" s="43"/>
      <c r="Y13" s="43"/>
      <c r="Z13" s="43"/>
      <c r="AA13" s="29">
        <f t="shared" si="0"/>
        <v>4450</v>
      </c>
      <c r="AB13" s="30"/>
      <c r="AC13" s="35">
        <v>23</v>
      </c>
      <c r="AD13" s="31">
        <f t="shared" si="1"/>
        <v>0</v>
      </c>
    </row>
    <row r="14" spans="1:30" ht="33.75">
      <c r="A14" s="25">
        <v>8</v>
      </c>
      <c r="B14" s="38" t="s">
        <v>34</v>
      </c>
      <c r="C14" s="27"/>
      <c r="D14" s="28" t="s">
        <v>6</v>
      </c>
      <c r="E14" s="43">
        <v>14</v>
      </c>
      <c r="F14" s="43">
        <v>14</v>
      </c>
      <c r="G14" s="43"/>
      <c r="H14" s="43"/>
      <c r="I14" s="43">
        <v>160</v>
      </c>
      <c r="J14" s="43"/>
      <c r="K14" s="43">
        <v>4</v>
      </c>
      <c r="L14" s="43"/>
      <c r="M14" s="43"/>
      <c r="N14" s="43">
        <v>36</v>
      </c>
      <c r="O14" s="43"/>
      <c r="P14" s="43"/>
      <c r="Q14" s="43">
        <v>8</v>
      </c>
      <c r="R14" s="43"/>
      <c r="S14" s="43">
        <v>6</v>
      </c>
      <c r="T14" s="43">
        <v>6</v>
      </c>
      <c r="U14" s="43"/>
      <c r="V14" s="43"/>
      <c r="W14" s="43">
        <v>30</v>
      </c>
      <c r="X14" s="43">
        <v>30</v>
      </c>
      <c r="Y14" s="43">
        <v>4</v>
      </c>
      <c r="Z14" s="43">
        <v>4</v>
      </c>
      <c r="AA14" s="29">
        <f t="shared" si="0"/>
        <v>316</v>
      </c>
      <c r="AB14" s="30"/>
      <c r="AC14" s="35">
        <v>23</v>
      </c>
      <c r="AD14" s="31">
        <f t="shared" si="1"/>
        <v>0</v>
      </c>
    </row>
    <row r="15" spans="1:30" ht="42" customHeight="1">
      <c r="A15" s="25">
        <v>9</v>
      </c>
      <c r="B15" s="26" t="s">
        <v>7</v>
      </c>
      <c r="C15" s="34"/>
      <c r="D15" s="32" t="s">
        <v>6</v>
      </c>
      <c r="E15" s="44"/>
      <c r="F15" s="44"/>
      <c r="G15" s="44">
        <v>2</v>
      </c>
      <c r="H15" s="44"/>
      <c r="I15" s="44"/>
      <c r="J15" s="44">
        <v>20</v>
      </c>
      <c r="K15" s="44"/>
      <c r="L15" s="44"/>
      <c r="M15" s="44"/>
      <c r="N15" s="44"/>
      <c r="O15" s="44">
        <v>1</v>
      </c>
      <c r="P15" s="44">
        <v>1</v>
      </c>
      <c r="Q15" s="44"/>
      <c r="R15" s="44"/>
      <c r="S15" s="44"/>
      <c r="T15" s="44"/>
      <c r="U15" s="44"/>
      <c r="V15" s="44"/>
      <c r="W15" s="44"/>
      <c r="X15" s="44"/>
      <c r="Y15" s="44"/>
      <c r="Z15" s="44"/>
      <c r="AA15" s="29">
        <f t="shared" si="0"/>
        <v>24</v>
      </c>
      <c r="AB15" s="33"/>
      <c r="AC15" s="35">
        <v>23</v>
      </c>
      <c r="AD15" s="31">
        <f t="shared" si="1"/>
        <v>0</v>
      </c>
    </row>
    <row r="16" spans="1:30" ht="15.75" customHeight="1">
      <c r="A16" s="51" t="s">
        <v>16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2"/>
      <c r="AD16" s="39">
        <f>SUM(AD7:AD15)</f>
        <v>0</v>
      </c>
    </row>
    <row r="17" spans="1:30" ht="15.75" customHeight="1">
      <c r="A17" s="51" t="s">
        <v>35</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39">
        <f>AD16*1.23</f>
        <v>0</v>
      </c>
    </row>
    <row r="18" spans="1:30" ht="15.75" customHeight="1">
      <c r="A18" s="36"/>
      <c r="B18" s="36"/>
      <c r="C18" s="36"/>
      <c r="D18" s="36"/>
      <c r="E18" s="45"/>
      <c r="F18" s="45"/>
      <c r="G18" s="45"/>
      <c r="H18" s="45"/>
      <c r="I18" s="45"/>
      <c r="J18" s="45"/>
      <c r="K18" s="45"/>
      <c r="L18" s="45"/>
      <c r="M18" s="45"/>
      <c r="N18" s="45"/>
      <c r="O18" s="45"/>
      <c r="P18" s="45"/>
      <c r="Q18" s="45"/>
      <c r="R18" s="45"/>
      <c r="S18" s="45"/>
      <c r="T18" s="45"/>
      <c r="U18" s="45"/>
      <c r="V18" s="45"/>
      <c r="W18" s="45"/>
      <c r="X18" s="45"/>
      <c r="Y18" s="45"/>
      <c r="Z18" s="45"/>
      <c r="AA18" s="37"/>
      <c r="AB18" s="36"/>
      <c r="AC18" s="36"/>
      <c r="AD18" s="36"/>
    </row>
    <row r="19" spans="1:30" ht="15.7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33" customHeight="1">
      <c r="A20" s="53" t="s">
        <v>9</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1:30" ht="36"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4" spans="1:57" ht="15" customHeight="1">
      <c r="A24" s="18"/>
      <c r="B24" s="18"/>
      <c r="C24" s="18"/>
      <c r="D24" s="15"/>
      <c r="E24" s="46"/>
      <c r="F24" s="46"/>
      <c r="G24" s="46"/>
      <c r="H24" s="46"/>
      <c r="I24" s="46"/>
      <c r="J24" s="46"/>
      <c r="K24" s="46"/>
      <c r="L24" s="46"/>
      <c r="M24" s="46"/>
      <c r="N24" s="46"/>
      <c r="O24" s="46"/>
      <c r="P24" s="46"/>
      <c r="Q24" s="46"/>
      <c r="R24" s="46"/>
      <c r="S24" s="46"/>
      <c r="T24" s="46"/>
      <c r="U24" s="46"/>
      <c r="V24" s="46"/>
      <c r="W24" s="46"/>
      <c r="X24" s="46"/>
      <c r="Y24" s="46"/>
      <c r="Z24" s="46"/>
      <c r="AA24" s="21"/>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row>
  </sheetData>
  <sheetProtection/>
  <mergeCells count="8">
    <mergeCell ref="A21:AD21"/>
    <mergeCell ref="A19:AD19"/>
    <mergeCell ref="A2:AD2"/>
    <mergeCell ref="A1:AD1"/>
    <mergeCell ref="A16:AC16"/>
    <mergeCell ref="A20:AD20"/>
    <mergeCell ref="A3:AD3"/>
    <mergeCell ref="A17:AC17"/>
  </mergeCells>
  <printOptions/>
  <pageMargins left="0.41" right="0.39" top="0.46" bottom="0.75" header="0.28"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kkotynia</cp:lastModifiedBy>
  <cp:lastPrinted>2013-07-04T09:04:13Z</cp:lastPrinted>
  <dcterms:created xsi:type="dcterms:W3CDTF">2011-03-01T11:03:23Z</dcterms:created>
  <dcterms:modified xsi:type="dcterms:W3CDTF">2014-01-22T09:24:04Z</dcterms:modified>
  <cp:category/>
  <cp:version/>
  <cp:contentType/>
  <cp:contentStatus/>
</cp:coreProperties>
</file>