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<sst xmlns="http://schemas.openxmlformats.org/spreadsheetml/2006/main" count="112" uniqueCount="71">
  <si>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LP</t>
  </si>
  <si>
    <t>Opis istotnych cech</t>
  </si>
  <si>
    <t>Oferowany typ asortymentu – nazwa*</t>
  </si>
  <si>
    <t>Środek do codziennego mycia i konserwacji podłóg, koncentrat, przeznaczony do czyszczenia powierzchni wodoodpornych, ulega biologicznemu rozkładowi, nie powoduje uczuleń, wartość ph-7, op. 1L</t>
  </si>
  <si>
    <t>Środek do codziennego mycia i konserwacji podłóg, koncentrat, przeznaczony do czyszczenia powierzchni wodoodpornych, ulega biologicznemu rozkładowi, nie powoduje uczuleń, wartość ph-7, op. 10 L</t>
  </si>
  <si>
    <t>Silny, środek do czyszczenia wszystkich powierzchni zabrudzonych tłuszczami, białkami i olejem, op. 10 l</t>
  </si>
  <si>
    <t>Odświeżacz powietrza do wszystkich pomieszczeń, usuwający nieprzyjemne zapachy, utrzymujący długo świeży zapach, op. 1 l</t>
  </si>
  <si>
    <t>Odświeżacz do toalet o świeżym długotrwałym zapachu, op. 1 l</t>
  </si>
  <si>
    <t>Środek do usuwania piany w zbiornikach maszyn czyszczących op. 10 l</t>
  </si>
  <si>
    <t>Środek do czyszczenia  wykładzin, dywanów i tapicerek, sufitów i ścian, usuwający uporczywe zabrudzenia z powierzchni odpornych na odbarwienia i odkształcenia, op. 10 l</t>
  </si>
  <si>
    <t>Środek do powlekania PCV, tworzyw sztucznych, kamienia, zagruntowanego linoleum, płytek podłogowych, lakierowanego parkietu, op.  10l</t>
  </si>
  <si>
    <t>Tabletki 3-fazowe do czyszczenia i odkamieniania rur odpływowych i urządzeń sanitarnych,  samodzielnie czyszczące po umieszczeniu w stojącej wodzie , szybko rozpuszczające osad z wapnia i warstwy brudu w trudno dostępnych miejscach, usuwające nieprzyjemny zapach, o przyjemnym zapachu, op. 400 g</t>
  </si>
  <si>
    <t>Środek do udrażniania rur, utrzymujący odpływ w czystości, o szybkim działaniu, do czyszczenia i udrażniania wszystkich rodzajów zatkanych odpływów, usuwający zatory z własów, waty, papieru i odpadków kuchennych, op. 600 g</t>
  </si>
  <si>
    <t>Środek do czyszczenia miejscowego powierzchni wykonanych z tworzyw sztucznych i metalu, odpornych na rozpuszczalniki, o silnych właściwościach rozpuszczających barwniki, usuwający zabrudzenia z ołówka, długopisu i tłuszczów, op. 0,5 l</t>
  </si>
  <si>
    <t>Środek czyszcący do wszystkich powierzchni odpornych na działanie wody, rozpuszczający tłuszcze z mikroemulsją , usuwający plamy z atramentu i długopisu, do mycia ręcznego i maszynowego. op. 10 l</t>
  </si>
  <si>
    <t>Środek czyszcący do wszystkich powierzchni odpornych na działanie wody, rozpuszczający tłuszcze z mikroemulsją , usuwający plamy z atramentu i długopisu, do mycia ręcznego i maszynowego. op. 1 l</t>
  </si>
  <si>
    <t xml:space="preserve">Pielęgnujący środek czyszczący, nie zostawiający smóg, z możliwością zastosowania w automatach czyszczących, o cytrynowy zapachu, do mycia ręcznego i maszynowego. op. 10 l </t>
  </si>
  <si>
    <t>Środek do gruntowego czyszczenia i usuwania nawarstwionych powłok polimerowych z powierzchni woodoodpornych wrażliwych na alkalia,  o nie drażniacym zapachu, do mycia ręcznego i maszynowego. op. 10 l</t>
  </si>
  <si>
    <t>Alakaliczny środek  do gruntownego czyszczenia, usuwający trudne do usunięcia osady i tłuszcze, do mycia ręcznego i maszynowego. op. 10 l</t>
  </si>
  <si>
    <t>Środek do pielęgnacji lakierowanych parkietów i laminatów nadający połysk o neutralnym pH. op. 10 l</t>
  </si>
  <si>
    <t>Płyn do maszynowego i ręcznego czyszczenia powierzchni, silnie odtłuszczający, pozostawiający na powierzchni antystatyczną powłokę, która chroni przed ponownym zabrudzeniem. op. 10l</t>
  </si>
  <si>
    <t>Środek do gruntownego czyszczenia urządzeń sanitarnych, (koncentrat, przeznaczony do usuwania starych nawarstwionych zabrudzeń. op. 1L</t>
  </si>
  <si>
    <t>Profesjonalny środek       do doczyszczania                i usuwania polimeru, op. 10l</t>
  </si>
  <si>
    <t>Środek do bieżacego czyszczenia, nie zostawiający smug, zapobiega powstawaniu złogów wapiennych, lekko kwaśne pH ,op. 10 l</t>
  </si>
  <si>
    <t>Vat %</t>
  </si>
  <si>
    <t>Zamawiana
 jednostka 
miary</t>
  </si>
  <si>
    <t xml:space="preserve">szt. </t>
  </si>
  <si>
    <t>Środek do pielęgnacji i czyszczenia wsystkich rodzajów podłóg zmywalnych, zabezpieczający przed ponownym zabrudzeniem, do mycia maszynoweo i ręcznego op. 1 l</t>
  </si>
  <si>
    <t>Środek do pielęgnacji i czyszczenia wsystkich rodzajów podłóg zmywalnych, zabezpieczający przed ponownym zabrudzeniem do mycia ręcznego i maszynowego, op. 10 l</t>
  </si>
  <si>
    <t>Środek do powlekania podłóg, odporny na ścieranie i środki dezynfekujące, antyposlizgowy, nadajacy połysk, op. 10 l</t>
  </si>
  <si>
    <t xml:space="preserve">Środek do utrzymywania czystości i pielegnacji podłóg wodoodpornych oraz pokrytych powloką zabiezpieczającą np.. PCV, linoleum, guma, ceramika, kamień. Nie powodujący nadbudowy kolejnych warstw, szybko schnący, op. 1 L </t>
  </si>
  <si>
    <t>ILOŚĆ</t>
  </si>
  <si>
    <t>CHEMIA PROFESJONALNA</t>
  </si>
  <si>
    <t>* Wykonawca obowiązany jest podać, w kolumnie nr 3, typ asortymentu - nazwę na dany asortyment.</t>
  </si>
  <si>
    <t>OPIS PRZEDMIOTU ZAMÓWIENIA - CENNIK</t>
  </si>
  <si>
    <t>Środek myjący do urządzeń sanitarnych, koncentrat, ph-1, przeznaczony m.in. do powierzchni odpornych na działanie kwasów, ulega biologicznemu rozkładowi, usuwa osady wapniowe, resztki mydła, nie powoduje uczuleń, zawiera w składzie kwas amidosulfonowy, op. 1l</t>
  </si>
  <si>
    <t xml:space="preserve">Pielęgnujący środek czyszczący, nie zostawiający smóg, z możliwością zastosowania w automatach czyszczących, o cytrynowy zapachu, do mycia ręcznego i maszynowego. Preparat na bazie alkoholu do bieżącego czyszczenia twardych, odpornych na wodę powierzchni i podłóg, op. 1 l </t>
  </si>
  <si>
    <t xml:space="preserve">Środek do czyszczenia i pielęgnacji, poleruje i chroni wszystkie powierzchnie ze stali szlachetnej w jednym cyklu pracy, op. 0,5 l </t>
  </si>
  <si>
    <t>Wysokoalkaliczny środek do gruntownego czyszczenia wszystkich powierzchni gładkich, twardych i/lub mikroporowatych odpornych na wodę i alkalia, np. płytek gresowych, płytek antypoślizgowych, posadzek betonowych, cegły. Produkt do mycia maszynowego i ręcznego. Szybko  i gruntownie usuwający zabrudzenia z porów. Op. 10 l</t>
  </si>
  <si>
    <t>Płyn do  czyszczenia wykładzin metodą szamponowania, Neutralny, zawierający substancje aktywnie rozpuszczające brud i tłuszcz, stosowany do wszystkich wykładzin dywanowych, odpornych na wodę i odbarwianieop. op. 10l</t>
  </si>
  <si>
    <t>Środek myjący do urządzeń sanitarnych, koncentrat, ph-1, przeznaczony m.in.  do powierzchni odpornych na działanie kwasów, ulega biologicznemu rozkładowi, usuwa osady wapniowe, resztki mydła, nie powoduje uczuleń, zawiera w składzie kwas amidosulfonowy, op. 10l</t>
  </si>
  <si>
    <t>Emulsja woskowo - olejowa do czyszczenia i pielęgnacji. Usuwa plamy po alkoholu i wodzie, odciski palców oraz inne zabrudzenia. Przeznaczona do mebli i boazerii z drewna o powierzchni fornirowanej, impregnowanej, lakierowanej lub lazurowanej oraz do powierzchni z tworzywa sztucznego. Pozostawia świerzą powłokę i połysk, op. 750 ml</t>
  </si>
  <si>
    <t>Środek o działaniu Aktywnej piany, przeznaczony do mycia wszelkich powierzchni gładkich: szyb i ram okiennych, luster,  umywalek, powierzchni z tworzywa itp. Usuwa tłuszcz, brud, kurz. Nie pozostawia smug ani zacieków. Pozostawia świeży, cytrynowy zapach, op. 1000 ml.</t>
  </si>
  <si>
    <t>Filtr dezodorujący do pisuaru - wkładka zapachowa do pisuaru czyszcząca i eliminuująca nieprzyjemny zapach przez wydzielanie enzymatycznych bakterii, zakrywająca odpływ zabezpieczając go prewencyjnie przed zatkaniem, zmniejszająca rozprysk.</t>
  </si>
  <si>
    <t>Środek usuwający powłoki polimerowe, wzmacniający działanie innych środków do usuwania nawarstwionych powłok polimerowych, do wszystkich podłóg odpornych na działanie wodY i rozpuszczalników, w przypadku wzmacniania działania innych środków nie zmienia wartości pH, op. 10 l</t>
  </si>
  <si>
    <r>
      <t xml:space="preserve">Cena jednostkowa
 </t>
    </r>
    <r>
      <rPr>
        <b/>
        <u val="single"/>
        <sz val="8"/>
        <color indexed="8"/>
        <rFont val="Arial"/>
        <family val="2"/>
      </rPr>
      <t>NETTO</t>
    </r>
    <r>
      <rPr>
        <b/>
        <sz val="8"/>
        <color indexed="8"/>
        <rFont val="Arial"/>
        <family val="2"/>
      </rPr>
      <t xml:space="preserve"> w PLN</t>
    </r>
  </si>
  <si>
    <r>
      <t xml:space="preserve">Łączna cena </t>
    </r>
    <r>
      <rPr>
        <b/>
        <u val="single"/>
        <sz val="8"/>
        <color indexed="8"/>
        <rFont val="Arial"/>
        <family val="2"/>
      </rPr>
      <t>NETTO</t>
    </r>
    <r>
      <rPr>
        <b/>
        <sz val="8"/>
        <color indexed="8"/>
        <rFont val="Arial"/>
        <family val="2"/>
      </rPr>
      <t xml:space="preserve">
 asortymentu w PLN 
(iloczyn wartości 
poszczególnych wierszy
 kolumny 5 i 6)</t>
    </r>
  </si>
  <si>
    <r>
      <t>Łączna cena</t>
    </r>
    <r>
      <rPr>
        <u val="single"/>
        <sz val="11"/>
        <color indexed="8"/>
        <rFont val="Czcionka tekstu podstawowego"/>
        <family val="0"/>
      </rPr>
      <t xml:space="preserve"> NETTO</t>
    </r>
    <r>
      <rPr>
        <sz val="11"/>
        <color theme="1"/>
        <rFont val="Czcionka tekstu podstawowego"/>
        <family val="2"/>
      </rPr>
      <t xml:space="preserve"> (suma wszystkich wierszy w kolumnie nr 8):</t>
    </r>
  </si>
  <si>
    <t>SZCZERBCOWA</t>
  </si>
  <si>
    <t>PŁYWALNIA I DOSTAWA</t>
  </si>
  <si>
    <t>PŁYWALNIA II DOSTAWA</t>
  </si>
  <si>
    <t>PREPARAT DO DEZYNFEKCJI PLACÓWEK OPIEKI ZDROWOTNEJ, SZPITALI, PŁYWALNI. Skutecznie niszczący wirusy, grzyby, bakterie łącznie z prątkami gruźlicy. Główny składnik aktywny: kwas nadoctowy o zawartości 1,0-1,4 %, który w roztworach użytkowych ulega samorozkładowi, nie tworząc substancji szkodliwych i toksycznych. Preparat nie zawiera związków chloru, fenoli oraz aldehydów. o gęstości 1,05-1,08 g/cm3, ph koncentratu ok 2, op. 5l</t>
  </si>
  <si>
    <t>OSRM</t>
  </si>
  <si>
    <t xml:space="preserve">Silny środek do czyszczenia żelkotu – zarówno kadłuba jak i pokładu. Usuwa trudne zabrudzenia, osady wapienne, rdzawe zacieki, zażółcenia żelkotu, zabrudzenia na linii wodnej. Produkt łatwy w użyciu – wystarczy nanieś na powierzchnię, pozwolić działać i spłukać. Nie używać na metal. </t>
  </si>
  <si>
    <t>Środek do usuwania brudu, tłustych plam, pleśni i przebarwień z teku i innych gatunków drewna używanych na łodziach. Produkt bardzo wydajny i łatwy w użyciu - wystarczy 30 ml dodać do wiadra z wodą ( 8 litrów ), czyscić poklad wzdłuż słojów drewna za pomocą szczotki i po około 15 min. spłukać woda. Produkt nie zawiera kwasów ani alkaliów - w przypadku silnych zabrudzeń można zwiększyć ilość koncentratu.</t>
  </si>
  <si>
    <t xml:space="preserve">Środek do czyszczenia i dezynsekcji instalacji wody pitnej – rur, zaworów, pomp oraz zbiorników wody. Zawiera aktywny tlen, jest bez zapachu i smaku. Skutecznie zabija algi i bakterie. Nie obciąża środowiska. 500 ml wystarcza na zbiornik pojemności 160 litrów. Przed zastosowaniem opróżnić zbiornik, następnie wlać odpowiednią ilość środka, wypełnić zbiornik wodą. Odczeka 24 godziny, opróżnić zbiornik i wypłukać czystą wodą. </t>
  </si>
  <si>
    <t xml:space="preserve">Skoncentrowany czyścik i dezodorant do zbiorników z wodą do słupkowania w toaletach przenośnych. Dodatek kwasku cytrynowego usuwa osad i zapobiega tworzenia się kamienia. Olej lawendowy zapewnia przyjemny zapach. Doskonale zabezpiecza uszczelki i zasówki gumowe w toalecie </t>
  </si>
  <si>
    <t>Skoncentrowany płyn do zbiorników na fekalia w toaletach przenośnych. Usuwa nieprzyjemny zapach. Rozkłada nieczystości stałe. Pomaga utrzymać zbiornik w czystości.</t>
  </si>
  <si>
    <t>Szampon przeznaczony do codziennego mycia jachtów, przyczep kampingowych itd. W odróżnieniu od innych detergentów nie zmywa powłoki wosku zabezpieczającego i pozostawia ją nieuszkodzoną i lśniącą. Szampon ulega biodegradacji i może być stosowany na wszelkiego rodzaju powierzchniach: farbach, metalach, gumie i drewnie.</t>
  </si>
  <si>
    <t>ŻOŁNIERSKA</t>
  </si>
  <si>
    <t>OD WAŁY</t>
  </si>
  <si>
    <t>KORAB</t>
  </si>
  <si>
    <t>ŁĄCZNA CENA BRUTTO</t>
  </si>
  <si>
    <t xml:space="preserve">Załącznik nr 1A do SIWZ/Umowy </t>
  </si>
  <si>
    <t>ZADANIE NR 1</t>
  </si>
  <si>
    <t>IG</t>
  </si>
  <si>
    <t>PODGÓRNA</t>
  </si>
  <si>
    <t>PASAT II DOSTAWA</t>
  </si>
  <si>
    <t>PASAT I DOSTAWA</t>
  </si>
  <si>
    <t>POBOŻNEGO I DOSTAWA</t>
  </si>
  <si>
    <t>POBOŻNEGO II DOSTAWA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</si>
</sst>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7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B05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horizontal="left" wrapText="1"/>
    </xf>
    <xf numFmtId="1" fontId="48" fillId="0" borderId="11" xfId="0" applyNumberFormat="1" applyFont="1" applyBorder="1" applyAlignment="1">
      <alignment horizontal="center" wrapText="1"/>
    </xf>
    <xf numFmtId="1" fontId="48" fillId="0" borderId="11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1" fontId="51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2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" fontId="51" fillId="0" borderId="14" xfId="0" applyNumberFormat="1" applyFont="1" applyBorder="1" applyAlignment="1">
      <alignment horizontal="center"/>
    </xf>
    <xf numFmtId="1" fontId="51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left" vertical="center" wrapText="1"/>
    </xf>
    <xf numFmtId="1" fontId="51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0" fontId="48" fillId="33" borderId="0" xfId="0" applyFont="1" applyFill="1" applyAlignment="1">
      <alignment wrapText="1"/>
    </xf>
    <xf numFmtId="0" fontId="48" fillId="33" borderId="12" xfId="0" applyFont="1" applyFill="1" applyBorder="1" applyAlignment="1">
      <alignment wrapText="1"/>
    </xf>
    <xf numFmtId="1" fontId="54" fillId="0" borderId="11" xfId="0" applyNumberFormat="1" applyFont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1" fontId="3" fillId="0" borderId="15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34" borderId="0" xfId="0" applyFill="1" applyAlignment="1">
      <alignment horizontal="center"/>
    </xf>
    <xf numFmtId="1" fontId="54" fillId="34" borderId="11" xfId="0" applyNumberFormat="1" applyFont="1" applyFill="1" applyBorder="1" applyAlignment="1">
      <alignment horizontal="center" wrapText="1"/>
    </xf>
    <xf numFmtId="1" fontId="3" fillId="34" borderId="14" xfId="0" applyNumberFormat="1" applyFont="1" applyFill="1" applyBorder="1" applyAlignment="1">
      <alignment horizont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3" fillId="34" borderId="0" xfId="0" applyFont="1" applyFill="1" applyAlignment="1">
      <alignment/>
    </xf>
    <xf numFmtId="0" fontId="49" fillId="34" borderId="0" xfId="0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1">
      <pane xSplit="4" ySplit="7" topLeftCell="E4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S45" sqref="S45"/>
    </sheetView>
  </sheetViews>
  <sheetFormatPr defaultColWidth="8.796875" defaultRowHeight="14.25"/>
  <cols>
    <col min="1" max="1" width="2.3984375" style="0" hidden="1" customWidth="1"/>
    <col min="2" max="2" width="9" style="3" customWidth="1"/>
    <col min="3" max="3" width="40" style="0" customWidth="1"/>
    <col min="4" max="4" width="13.19921875" style="0" customWidth="1"/>
    <col min="5" max="5" width="8.59765625" style="3" bestFit="1" customWidth="1"/>
    <col min="6" max="8" width="8.59765625" style="54" hidden="1" customWidth="1"/>
    <col min="9" max="9" width="8.59765625" style="3" hidden="1" customWidth="1"/>
    <col min="10" max="10" width="9.8984375" style="54" hidden="1" customWidth="1"/>
    <col min="11" max="13" width="8.59765625" style="54" hidden="1" customWidth="1"/>
    <col min="14" max="17" width="11.5" style="54" hidden="1" customWidth="1"/>
    <col min="18" max="18" width="10.19921875" style="54" hidden="1" customWidth="1"/>
    <col min="19" max="19" width="7.19921875" style="6" customWidth="1"/>
    <col min="20" max="20" width="13.3984375" style="0" bestFit="1" customWidth="1"/>
    <col min="21" max="21" width="6.5" style="0" customWidth="1"/>
    <col min="22" max="22" width="18" style="0" customWidth="1"/>
    <col min="23" max="23" width="9" style="0" customWidth="1"/>
  </cols>
  <sheetData>
    <row r="1" spans="2:22" ht="30.75" customHeight="1">
      <c r="B1" s="46" t="s">
        <v>63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2" ht="30.75" customHeight="1"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2:22" ht="30.75" customHeight="1">
      <c r="B3" s="48" t="s">
        <v>64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3:22" ht="15.75" thickBot="1">
      <c r="C4" s="24" t="s">
        <v>34</v>
      </c>
      <c r="V4" s="4"/>
    </row>
    <row r="5" spans="2:22" ht="68.25" thickBot="1">
      <c r="B5" s="7" t="s">
        <v>0</v>
      </c>
      <c r="C5" s="8" t="s">
        <v>1</v>
      </c>
      <c r="D5" s="8" t="s">
        <v>2</v>
      </c>
      <c r="E5" s="11" t="s">
        <v>25</v>
      </c>
      <c r="F5" s="55" t="s">
        <v>65</v>
      </c>
      <c r="G5" s="55" t="s">
        <v>66</v>
      </c>
      <c r="H5" s="55" t="s">
        <v>61</v>
      </c>
      <c r="I5" s="41" t="s">
        <v>60</v>
      </c>
      <c r="J5" s="55" t="s">
        <v>59</v>
      </c>
      <c r="K5" s="55" t="s">
        <v>49</v>
      </c>
      <c r="L5" s="55" t="s">
        <v>50</v>
      </c>
      <c r="M5" s="55" t="s">
        <v>52</v>
      </c>
      <c r="N5" s="55" t="s">
        <v>48</v>
      </c>
      <c r="O5" s="55" t="s">
        <v>68</v>
      </c>
      <c r="P5" s="55" t="s">
        <v>67</v>
      </c>
      <c r="Q5" s="55" t="s">
        <v>69</v>
      </c>
      <c r="R5" s="55" t="s">
        <v>70</v>
      </c>
      <c r="S5" s="14" t="s">
        <v>31</v>
      </c>
      <c r="T5" s="11" t="s">
        <v>45</v>
      </c>
      <c r="U5" s="12" t="s">
        <v>24</v>
      </c>
      <c r="V5" s="13" t="s">
        <v>46</v>
      </c>
    </row>
    <row r="6" spans="2:22" ht="14.25">
      <c r="B6" s="20">
        <v>1</v>
      </c>
      <c r="C6" s="21">
        <v>2</v>
      </c>
      <c r="D6" s="21">
        <v>3</v>
      </c>
      <c r="E6" s="21">
        <v>4</v>
      </c>
      <c r="F6" s="56"/>
      <c r="G6" s="56"/>
      <c r="H6" s="56"/>
      <c r="I6" s="21"/>
      <c r="J6" s="56"/>
      <c r="K6" s="56"/>
      <c r="L6" s="56"/>
      <c r="M6" s="56"/>
      <c r="N6" s="56"/>
      <c r="O6" s="56"/>
      <c r="P6" s="56"/>
      <c r="Q6" s="56"/>
      <c r="R6" s="56"/>
      <c r="S6" s="21">
        <v>5</v>
      </c>
      <c r="T6" s="22">
        <v>6</v>
      </c>
      <c r="U6" s="22">
        <v>7</v>
      </c>
      <c r="V6" s="23">
        <v>8</v>
      </c>
    </row>
    <row r="7" spans="1:22" ht="58.5" customHeight="1">
      <c r="A7" s="1"/>
      <c r="B7" s="25">
        <v>1</v>
      </c>
      <c r="C7" s="27" t="s">
        <v>3</v>
      </c>
      <c r="D7" s="9"/>
      <c r="E7" s="26" t="s">
        <v>26</v>
      </c>
      <c r="F7" s="57"/>
      <c r="G7" s="57"/>
      <c r="H7" s="57"/>
      <c r="I7" s="26">
        <v>18</v>
      </c>
      <c r="J7" s="57"/>
      <c r="K7" s="57"/>
      <c r="L7" s="57"/>
      <c r="M7" s="57"/>
      <c r="N7" s="57"/>
      <c r="O7" s="57"/>
      <c r="P7" s="57"/>
      <c r="Q7" s="57">
        <v>72</v>
      </c>
      <c r="R7" s="57">
        <v>72</v>
      </c>
      <c r="S7" s="31">
        <f aca="true" t="shared" si="0" ref="S7:S48">SUM(F7:R7)</f>
        <v>162</v>
      </c>
      <c r="T7" s="32"/>
      <c r="U7" s="35">
        <v>23</v>
      </c>
      <c r="V7" s="33">
        <f>S7*T7</f>
        <v>0</v>
      </c>
    </row>
    <row r="8" spans="1:22" ht="58.5" customHeight="1">
      <c r="A8" s="1"/>
      <c r="B8" s="26">
        <v>2</v>
      </c>
      <c r="C8" s="27" t="s">
        <v>4</v>
      </c>
      <c r="D8" s="9"/>
      <c r="E8" s="26" t="s">
        <v>26</v>
      </c>
      <c r="F8" s="57"/>
      <c r="G8" s="57"/>
      <c r="H8" s="57">
        <v>10</v>
      </c>
      <c r="I8" s="26">
        <v>2</v>
      </c>
      <c r="J8" s="57"/>
      <c r="K8" s="57"/>
      <c r="L8" s="57"/>
      <c r="M8" s="57">
        <v>15</v>
      </c>
      <c r="N8" s="57"/>
      <c r="O8" s="57"/>
      <c r="P8" s="57"/>
      <c r="Q8" s="57"/>
      <c r="R8" s="57"/>
      <c r="S8" s="31">
        <f t="shared" si="0"/>
        <v>27</v>
      </c>
      <c r="T8" s="32"/>
      <c r="U8" s="35">
        <v>23</v>
      </c>
      <c r="V8" s="33">
        <f aca="true" t="shared" si="1" ref="V8:V48">S8*T8</f>
        <v>0</v>
      </c>
    </row>
    <row r="9" spans="2:22" ht="34.5" customHeight="1">
      <c r="B9" s="25">
        <v>3</v>
      </c>
      <c r="C9" s="27" t="s">
        <v>22</v>
      </c>
      <c r="D9" s="9"/>
      <c r="E9" s="26" t="s">
        <v>26</v>
      </c>
      <c r="F9" s="57"/>
      <c r="G9" s="57"/>
      <c r="H9" s="57"/>
      <c r="I9" s="26">
        <v>6</v>
      </c>
      <c r="J9" s="57"/>
      <c r="K9" s="57"/>
      <c r="L9" s="57"/>
      <c r="M9" s="57"/>
      <c r="N9" s="57"/>
      <c r="O9" s="57"/>
      <c r="P9" s="57"/>
      <c r="Q9" s="57">
        <v>5</v>
      </c>
      <c r="R9" s="57">
        <v>5</v>
      </c>
      <c r="S9" s="31">
        <f t="shared" si="0"/>
        <v>16</v>
      </c>
      <c r="T9" s="32"/>
      <c r="U9" s="35">
        <v>23</v>
      </c>
      <c r="V9" s="33">
        <f t="shared" si="1"/>
        <v>0</v>
      </c>
    </row>
    <row r="10" spans="2:22" ht="69.75" customHeight="1">
      <c r="B10" s="25">
        <v>4</v>
      </c>
      <c r="C10" s="28" t="s">
        <v>35</v>
      </c>
      <c r="D10" s="9"/>
      <c r="E10" s="26" t="s">
        <v>26</v>
      </c>
      <c r="F10" s="57"/>
      <c r="G10" s="57"/>
      <c r="H10" s="57">
        <v>12</v>
      </c>
      <c r="I10" s="26">
        <v>18</v>
      </c>
      <c r="J10" s="57"/>
      <c r="K10" s="57"/>
      <c r="L10" s="57"/>
      <c r="M10" s="57"/>
      <c r="N10" s="57"/>
      <c r="O10" s="57">
        <v>5</v>
      </c>
      <c r="P10" s="57">
        <v>5</v>
      </c>
      <c r="Q10" s="57"/>
      <c r="R10" s="57"/>
      <c r="S10" s="31">
        <f t="shared" si="0"/>
        <v>40</v>
      </c>
      <c r="T10" s="32"/>
      <c r="U10" s="35">
        <v>23</v>
      </c>
      <c r="V10" s="33">
        <f t="shared" si="1"/>
        <v>0</v>
      </c>
    </row>
    <row r="11" spans="2:22" ht="48.75" customHeight="1">
      <c r="B11" s="26">
        <v>5</v>
      </c>
      <c r="C11" s="27" t="s">
        <v>21</v>
      </c>
      <c r="D11" s="9"/>
      <c r="E11" s="26" t="s">
        <v>26</v>
      </c>
      <c r="F11" s="57"/>
      <c r="G11" s="57">
        <v>48</v>
      </c>
      <c r="H11" s="57"/>
      <c r="I11" s="26">
        <v>4</v>
      </c>
      <c r="J11" s="57">
        <v>6</v>
      </c>
      <c r="K11" s="57"/>
      <c r="L11" s="57"/>
      <c r="M11" s="57"/>
      <c r="N11" s="57"/>
      <c r="O11" s="57">
        <v>10</v>
      </c>
      <c r="P11" s="57">
        <v>10</v>
      </c>
      <c r="Q11" s="57">
        <v>72</v>
      </c>
      <c r="R11" s="57">
        <v>72</v>
      </c>
      <c r="S11" s="31">
        <f t="shared" si="0"/>
        <v>222</v>
      </c>
      <c r="T11" s="32"/>
      <c r="U11" s="35">
        <v>23</v>
      </c>
      <c r="V11" s="33">
        <f t="shared" si="1"/>
        <v>0</v>
      </c>
    </row>
    <row r="12" spans="2:22" ht="59.25" customHeight="1">
      <c r="B12" s="25">
        <v>6</v>
      </c>
      <c r="C12" s="27" t="s">
        <v>39</v>
      </c>
      <c r="D12" s="9"/>
      <c r="E12" s="26" t="s">
        <v>26</v>
      </c>
      <c r="F12" s="57"/>
      <c r="G12" s="57"/>
      <c r="H12" s="57">
        <v>1</v>
      </c>
      <c r="I12" s="26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31">
        <f t="shared" si="0"/>
        <v>2</v>
      </c>
      <c r="T12" s="32"/>
      <c r="U12" s="35">
        <v>23</v>
      </c>
      <c r="V12" s="33">
        <f t="shared" si="1"/>
        <v>0</v>
      </c>
    </row>
    <row r="13" spans="2:22" ht="57" customHeight="1">
      <c r="B13" s="25">
        <v>7</v>
      </c>
      <c r="C13" s="27" t="s">
        <v>20</v>
      </c>
      <c r="D13" s="9"/>
      <c r="E13" s="26" t="s">
        <v>26</v>
      </c>
      <c r="F13" s="57"/>
      <c r="G13" s="57">
        <v>2</v>
      </c>
      <c r="H13" s="57">
        <v>12</v>
      </c>
      <c r="I13" s="26"/>
      <c r="J13" s="57"/>
      <c r="K13" s="57"/>
      <c r="L13" s="57"/>
      <c r="M13" s="57"/>
      <c r="N13" s="57">
        <v>6</v>
      </c>
      <c r="O13" s="57">
        <v>1</v>
      </c>
      <c r="P13" s="57">
        <v>1</v>
      </c>
      <c r="Q13" s="57">
        <v>5</v>
      </c>
      <c r="R13" s="57">
        <v>5</v>
      </c>
      <c r="S13" s="31">
        <f t="shared" si="0"/>
        <v>32</v>
      </c>
      <c r="T13" s="32"/>
      <c r="U13" s="35">
        <v>23</v>
      </c>
      <c r="V13" s="33">
        <f t="shared" si="1"/>
        <v>0</v>
      </c>
    </row>
    <row r="14" spans="2:22" ht="45.75" customHeight="1">
      <c r="B14" s="26">
        <v>8</v>
      </c>
      <c r="C14" s="29" t="s">
        <v>19</v>
      </c>
      <c r="D14" s="10"/>
      <c r="E14" s="26" t="s">
        <v>26</v>
      </c>
      <c r="F14" s="57"/>
      <c r="G14" s="57"/>
      <c r="H14" s="57"/>
      <c r="I14" s="26">
        <v>2</v>
      </c>
      <c r="J14" s="57"/>
      <c r="K14" s="57"/>
      <c r="L14" s="57"/>
      <c r="M14" s="57"/>
      <c r="N14" s="57"/>
      <c r="O14" s="57"/>
      <c r="P14" s="57"/>
      <c r="Q14" s="57"/>
      <c r="R14" s="57"/>
      <c r="S14" s="31">
        <f t="shared" si="0"/>
        <v>2</v>
      </c>
      <c r="T14" s="32"/>
      <c r="U14" s="35">
        <v>23</v>
      </c>
      <c r="V14" s="33">
        <f t="shared" si="1"/>
        <v>0</v>
      </c>
    </row>
    <row r="15" spans="2:22" ht="60" customHeight="1">
      <c r="B15" s="25">
        <v>9</v>
      </c>
      <c r="C15" s="40" t="s">
        <v>43</v>
      </c>
      <c r="D15" s="10"/>
      <c r="E15" s="26" t="s">
        <v>26</v>
      </c>
      <c r="F15" s="57"/>
      <c r="G15" s="57">
        <v>20</v>
      </c>
      <c r="H15" s="57"/>
      <c r="I15" s="26">
        <v>40</v>
      </c>
      <c r="J15" s="57">
        <v>80</v>
      </c>
      <c r="K15" s="57"/>
      <c r="L15" s="57"/>
      <c r="M15" s="57"/>
      <c r="N15" s="57"/>
      <c r="O15" s="57"/>
      <c r="P15" s="57"/>
      <c r="Q15" s="57"/>
      <c r="R15" s="57"/>
      <c r="S15" s="31">
        <f t="shared" si="0"/>
        <v>140</v>
      </c>
      <c r="T15" s="32"/>
      <c r="U15" s="35">
        <v>23</v>
      </c>
      <c r="V15" s="33">
        <f t="shared" si="1"/>
        <v>0</v>
      </c>
    </row>
    <row r="16" spans="2:22" ht="45.75" customHeight="1">
      <c r="B16" s="25">
        <v>10</v>
      </c>
      <c r="C16" s="29" t="s">
        <v>23</v>
      </c>
      <c r="D16" s="10"/>
      <c r="E16" s="26" t="s">
        <v>26</v>
      </c>
      <c r="F16" s="57"/>
      <c r="G16" s="57"/>
      <c r="H16" s="57"/>
      <c r="I16" s="26">
        <v>4</v>
      </c>
      <c r="J16" s="57"/>
      <c r="K16" s="57"/>
      <c r="L16" s="57"/>
      <c r="M16" s="57"/>
      <c r="N16" s="57"/>
      <c r="O16" s="57"/>
      <c r="P16" s="57"/>
      <c r="Q16" s="57"/>
      <c r="R16" s="57"/>
      <c r="S16" s="31">
        <f t="shared" si="0"/>
        <v>4</v>
      </c>
      <c r="T16" s="32"/>
      <c r="U16" s="35">
        <v>23</v>
      </c>
      <c r="V16" s="33">
        <f t="shared" si="1"/>
        <v>0</v>
      </c>
    </row>
    <row r="17" spans="2:22" ht="51.75" customHeight="1">
      <c r="B17" s="26">
        <v>11</v>
      </c>
      <c r="C17" s="29" t="s">
        <v>27</v>
      </c>
      <c r="D17" s="10"/>
      <c r="E17" s="26" t="s">
        <v>26</v>
      </c>
      <c r="F17" s="57"/>
      <c r="G17" s="57"/>
      <c r="H17" s="57"/>
      <c r="I17" s="26"/>
      <c r="J17" s="57">
        <v>3</v>
      </c>
      <c r="K17" s="57"/>
      <c r="L17" s="57"/>
      <c r="M17" s="57"/>
      <c r="N17" s="57"/>
      <c r="O17" s="57"/>
      <c r="P17" s="57"/>
      <c r="Q17" s="57"/>
      <c r="R17" s="57"/>
      <c r="S17" s="31">
        <f t="shared" si="0"/>
        <v>3</v>
      </c>
      <c r="T17" s="32"/>
      <c r="U17" s="35">
        <v>23</v>
      </c>
      <c r="V17" s="33">
        <f t="shared" si="1"/>
        <v>0</v>
      </c>
    </row>
    <row r="18" spans="2:22" ht="54" customHeight="1">
      <c r="B18" s="25">
        <v>12</v>
      </c>
      <c r="C18" s="29" t="s">
        <v>28</v>
      </c>
      <c r="D18" s="10"/>
      <c r="E18" s="26" t="s">
        <v>26</v>
      </c>
      <c r="F18" s="57"/>
      <c r="G18" s="57"/>
      <c r="H18" s="57"/>
      <c r="I18" s="26">
        <v>2</v>
      </c>
      <c r="J18" s="57"/>
      <c r="K18" s="57"/>
      <c r="L18" s="57"/>
      <c r="M18" s="57"/>
      <c r="N18" s="57"/>
      <c r="O18" s="57"/>
      <c r="P18" s="57"/>
      <c r="Q18" s="57"/>
      <c r="R18" s="57"/>
      <c r="S18" s="31">
        <f t="shared" si="0"/>
        <v>2</v>
      </c>
      <c r="T18" s="32"/>
      <c r="U18" s="35">
        <v>23</v>
      </c>
      <c r="V18" s="33">
        <f t="shared" si="1"/>
        <v>0</v>
      </c>
    </row>
    <row r="19" spans="2:22" ht="48.75" customHeight="1">
      <c r="B19" s="25">
        <v>13</v>
      </c>
      <c r="C19" s="29" t="s">
        <v>15</v>
      </c>
      <c r="D19" s="10"/>
      <c r="E19" s="26" t="s">
        <v>26</v>
      </c>
      <c r="F19" s="57"/>
      <c r="G19" s="57"/>
      <c r="H19" s="57"/>
      <c r="I19" s="26">
        <v>18</v>
      </c>
      <c r="J19" s="57"/>
      <c r="K19" s="57"/>
      <c r="L19" s="57"/>
      <c r="M19" s="57">
        <v>12</v>
      </c>
      <c r="N19" s="57"/>
      <c r="O19" s="57"/>
      <c r="P19" s="57"/>
      <c r="Q19" s="57"/>
      <c r="R19" s="57"/>
      <c r="S19" s="31">
        <f t="shared" si="0"/>
        <v>30</v>
      </c>
      <c r="T19" s="32"/>
      <c r="U19" s="35">
        <v>23</v>
      </c>
      <c r="V19" s="33">
        <f t="shared" si="1"/>
        <v>0</v>
      </c>
    </row>
    <row r="20" spans="2:22" ht="69.75" customHeight="1">
      <c r="B20" s="26">
        <v>14</v>
      </c>
      <c r="C20" s="29" t="s">
        <v>14</v>
      </c>
      <c r="D20" s="10"/>
      <c r="E20" s="26" t="s">
        <v>26</v>
      </c>
      <c r="F20" s="57"/>
      <c r="G20" s="57"/>
      <c r="H20" s="57"/>
      <c r="I20" s="26">
        <v>3</v>
      </c>
      <c r="J20" s="57"/>
      <c r="K20" s="57"/>
      <c r="L20" s="57"/>
      <c r="M20" s="57"/>
      <c r="N20" s="57"/>
      <c r="O20" s="57"/>
      <c r="P20" s="57"/>
      <c r="Q20" s="57"/>
      <c r="R20" s="57"/>
      <c r="S20" s="31">
        <f t="shared" si="0"/>
        <v>3</v>
      </c>
      <c r="T20" s="32"/>
      <c r="U20" s="35">
        <v>23</v>
      </c>
      <c r="V20" s="33">
        <f t="shared" si="1"/>
        <v>0</v>
      </c>
    </row>
    <row r="21" spans="2:22" ht="78" customHeight="1">
      <c r="B21" s="25">
        <v>15</v>
      </c>
      <c r="C21" s="29" t="s">
        <v>36</v>
      </c>
      <c r="D21" s="10"/>
      <c r="E21" s="26" t="s">
        <v>26</v>
      </c>
      <c r="F21" s="57"/>
      <c r="G21" s="57"/>
      <c r="H21" s="57"/>
      <c r="I21" s="26">
        <v>18</v>
      </c>
      <c r="J21" s="57">
        <v>3</v>
      </c>
      <c r="K21" s="57"/>
      <c r="L21" s="57"/>
      <c r="M21" s="57"/>
      <c r="N21" s="57"/>
      <c r="O21" s="57">
        <v>12</v>
      </c>
      <c r="P21" s="57">
        <v>12</v>
      </c>
      <c r="Q21" s="57"/>
      <c r="R21" s="57"/>
      <c r="S21" s="31">
        <f t="shared" si="0"/>
        <v>45</v>
      </c>
      <c r="T21" s="32"/>
      <c r="U21" s="35">
        <v>23</v>
      </c>
      <c r="V21" s="33">
        <f t="shared" si="1"/>
        <v>0</v>
      </c>
    </row>
    <row r="22" spans="2:22" ht="49.5" customHeight="1">
      <c r="B22" s="25">
        <v>16</v>
      </c>
      <c r="C22" s="29" t="s">
        <v>16</v>
      </c>
      <c r="D22" s="10"/>
      <c r="E22" s="26" t="s">
        <v>26</v>
      </c>
      <c r="F22" s="57"/>
      <c r="G22" s="57"/>
      <c r="H22" s="57"/>
      <c r="I22" s="26">
        <v>1</v>
      </c>
      <c r="J22" s="57"/>
      <c r="K22" s="57"/>
      <c r="L22" s="57"/>
      <c r="M22" s="57"/>
      <c r="N22" s="57"/>
      <c r="O22" s="57"/>
      <c r="P22" s="57"/>
      <c r="Q22" s="57">
        <v>3</v>
      </c>
      <c r="R22" s="57">
        <v>3</v>
      </c>
      <c r="S22" s="31">
        <f t="shared" si="0"/>
        <v>7</v>
      </c>
      <c r="T22" s="32"/>
      <c r="U22" s="35">
        <v>23</v>
      </c>
      <c r="V22" s="33">
        <f t="shared" si="1"/>
        <v>0</v>
      </c>
    </row>
    <row r="23" spans="2:22" ht="69.75" customHeight="1">
      <c r="B23" s="26">
        <v>17</v>
      </c>
      <c r="C23" s="29" t="s">
        <v>13</v>
      </c>
      <c r="D23" s="10"/>
      <c r="E23" s="26" t="s">
        <v>26</v>
      </c>
      <c r="F23" s="57"/>
      <c r="G23" s="57">
        <v>24</v>
      </c>
      <c r="H23" s="57"/>
      <c r="I23" s="26">
        <v>24</v>
      </c>
      <c r="J23" s="57">
        <v>2</v>
      </c>
      <c r="K23" s="57"/>
      <c r="L23" s="57"/>
      <c r="M23" s="57"/>
      <c r="N23" s="57"/>
      <c r="O23" s="57"/>
      <c r="P23" s="57"/>
      <c r="Q23" s="57"/>
      <c r="R23" s="57"/>
      <c r="S23" s="31">
        <f t="shared" si="0"/>
        <v>50</v>
      </c>
      <c r="T23" s="32"/>
      <c r="U23" s="35">
        <v>23</v>
      </c>
      <c r="V23" s="33">
        <f t="shared" si="1"/>
        <v>0</v>
      </c>
    </row>
    <row r="24" spans="2:22" ht="45" customHeight="1">
      <c r="B24" s="25">
        <v>18</v>
      </c>
      <c r="C24" s="29" t="s">
        <v>5</v>
      </c>
      <c r="D24" s="10"/>
      <c r="E24" s="26" t="s">
        <v>26</v>
      </c>
      <c r="F24" s="57"/>
      <c r="G24" s="57"/>
      <c r="H24" s="57">
        <v>18</v>
      </c>
      <c r="I24" s="26"/>
      <c r="J24" s="57"/>
      <c r="K24" s="57"/>
      <c r="L24" s="57"/>
      <c r="M24" s="57"/>
      <c r="N24" s="57"/>
      <c r="O24" s="57"/>
      <c r="P24" s="57"/>
      <c r="Q24" s="57"/>
      <c r="R24" s="57"/>
      <c r="S24" s="31">
        <f t="shared" si="0"/>
        <v>18</v>
      </c>
      <c r="T24" s="32"/>
      <c r="U24" s="35">
        <v>23</v>
      </c>
      <c r="V24" s="33">
        <f t="shared" si="1"/>
        <v>0</v>
      </c>
    </row>
    <row r="25" spans="2:22" ht="69.75" customHeight="1">
      <c r="B25" s="26">
        <v>19</v>
      </c>
      <c r="C25" s="29" t="s">
        <v>12</v>
      </c>
      <c r="D25" s="10"/>
      <c r="E25" s="26" t="s">
        <v>26</v>
      </c>
      <c r="F25" s="57"/>
      <c r="G25" s="57"/>
      <c r="H25" s="57"/>
      <c r="I25" s="26">
        <v>16</v>
      </c>
      <c r="J25" s="57">
        <v>4</v>
      </c>
      <c r="K25" s="57"/>
      <c r="L25" s="57"/>
      <c r="M25" s="57"/>
      <c r="N25" s="57"/>
      <c r="O25" s="57"/>
      <c r="P25" s="57"/>
      <c r="Q25" s="57"/>
      <c r="R25" s="57"/>
      <c r="S25" s="31">
        <f t="shared" si="0"/>
        <v>20</v>
      </c>
      <c r="T25" s="32"/>
      <c r="U25" s="35">
        <v>23</v>
      </c>
      <c r="V25" s="33">
        <f t="shared" si="1"/>
        <v>0</v>
      </c>
    </row>
    <row r="26" spans="2:22" ht="69.75" customHeight="1">
      <c r="B26" s="25">
        <v>20</v>
      </c>
      <c r="C26" s="29" t="s">
        <v>11</v>
      </c>
      <c r="D26" s="10"/>
      <c r="E26" s="26" t="s">
        <v>26</v>
      </c>
      <c r="F26" s="57"/>
      <c r="G26" s="57"/>
      <c r="H26" s="57"/>
      <c r="I26" s="26">
        <v>40</v>
      </c>
      <c r="J26" s="57">
        <v>6</v>
      </c>
      <c r="K26" s="57"/>
      <c r="L26" s="57"/>
      <c r="M26" s="57"/>
      <c r="N26" s="57"/>
      <c r="O26" s="57"/>
      <c r="P26" s="57"/>
      <c r="Q26" s="57"/>
      <c r="R26" s="57"/>
      <c r="S26" s="31">
        <f t="shared" si="0"/>
        <v>46</v>
      </c>
      <c r="T26" s="32"/>
      <c r="U26" s="35">
        <v>23</v>
      </c>
      <c r="V26" s="33">
        <f t="shared" si="1"/>
        <v>0</v>
      </c>
    </row>
    <row r="27" spans="2:22" ht="42.75" customHeight="1">
      <c r="B27" s="26">
        <v>21</v>
      </c>
      <c r="C27" s="29" t="s">
        <v>6</v>
      </c>
      <c r="D27" s="10"/>
      <c r="E27" s="26" t="s">
        <v>26</v>
      </c>
      <c r="F27" s="57"/>
      <c r="G27" s="57"/>
      <c r="H27" s="57">
        <v>20</v>
      </c>
      <c r="I27" s="26"/>
      <c r="J27" s="57"/>
      <c r="K27" s="57"/>
      <c r="L27" s="57"/>
      <c r="M27" s="57"/>
      <c r="N27" s="57"/>
      <c r="O27" s="57"/>
      <c r="P27" s="57"/>
      <c r="Q27" s="57"/>
      <c r="R27" s="57"/>
      <c r="S27" s="31">
        <f t="shared" si="0"/>
        <v>20</v>
      </c>
      <c r="T27" s="32"/>
      <c r="U27" s="35">
        <v>23</v>
      </c>
      <c r="V27" s="33">
        <f t="shared" si="1"/>
        <v>0</v>
      </c>
    </row>
    <row r="28" spans="2:22" ht="34.5" customHeight="1">
      <c r="B28" s="25">
        <v>22</v>
      </c>
      <c r="C28" s="29" t="s">
        <v>7</v>
      </c>
      <c r="D28" s="10"/>
      <c r="E28" s="26" t="s">
        <v>26</v>
      </c>
      <c r="F28" s="57"/>
      <c r="G28" s="57">
        <v>36</v>
      </c>
      <c r="H28" s="57"/>
      <c r="I28" s="26">
        <v>36</v>
      </c>
      <c r="J28" s="57">
        <v>4</v>
      </c>
      <c r="K28" s="57"/>
      <c r="L28" s="57"/>
      <c r="M28" s="57"/>
      <c r="N28" s="57"/>
      <c r="O28" s="57"/>
      <c r="P28" s="57"/>
      <c r="Q28" s="57"/>
      <c r="R28" s="57"/>
      <c r="S28" s="31">
        <f t="shared" si="0"/>
        <v>76</v>
      </c>
      <c r="T28" s="32"/>
      <c r="U28" s="35">
        <v>23</v>
      </c>
      <c r="V28" s="33">
        <f t="shared" si="1"/>
        <v>0</v>
      </c>
    </row>
    <row r="29" spans="2:22" ht="66" customHeight="1">
      <c r="B29" s="26">
        <v>23</v>
      </c>
      <c r="C29" s="40" t="s">
        <v>42</v>
      </c>
      <c r="D29" s="10"/>
      <c r="E29" s="26" t="s">
        <v>26</v>
      </c>
      <c r="F29" s="57"/>
      <c r="G29" s="57"/>
      <c r="H29" s="57"/>
      <c r="I29" s="26">
        <v>20</v>
      </c>
      <c r="J29" s="57">
        <v>2</v>
      </c>
      <c r="K29" s="57"/>
      <c r="L29" s="57"/>
      <c r="M29" s="57"/>
      <c r="N29" s="57"/>
      <c r="O29" s="57"/>
      <c r="P29" s="57"/>
      <c r="Q29" s="57"/>
      <c r="R29" s="57"/>
      <c r="S29" s="31">
        <f t="shared" si="0"/>
        <v>22</v>
      </c>
      <c r="T29" s="32"/>
      <c r="U29" s="35">
        <v>23</v>
      </c>
      <c r="V29" s="33">
        <f t="shared" si="1"/>
        <v>0</v>
      </c>
    </row>
    <row r="30" spans="2:22" ht="39.75" customHeight="1">
      <c r="B30" s="25">
        <v>24</v>
      </c>
      <c r="C30" s="29" t="s">
        <v>8</v>
      </c>
      <c r="D30" s="10"/>
      <c r="E30" s="26" t="s">
        <v>26</v>
      </c>
      <c r="F30" s="57"/>
      <c r="G30" s="57"/>
      <c r="H30" s="57"/>
      <c r="I30" s="26">
        <v>3</v>
      </c>
      <c r="J30" s="57"/>
      <c r="K30" s="57"/>
      <c r="L30" s="57"/>
      <c r="M30" s="57"/>
      <c r="N30" s="57"/>
      <c r="O30" s="57">
        <v>2</v>
      </c>
      <c r="P30" s="57"/>
      <c r="Q30" s="57"/>
      <c r="R30" s="57"/>
      <c r="S30" s="31">
        <f t="shared" si="0"/>
        <v>5</v>
      </c>
      <c r="T30" s="32"/>
      <c r="U30" s="35">
        <v>23</v>
      </c>
      <c r="V30" s="33">
        <f t="shared" si="1"/>
        <v>0</v>
      </c>
    </row>
    <row r="31" spans="2:22" ht="83.25" customHeight="1">
      <c r="B31" s="26">
        <v>25</v>
      </c>
      <c r="C31" s="39" t="s">
        <v>41</v>
      </c>
      <c r="D31" s="10"/>
      <c r="E31" s="26" t="s">
        <v>26</v>
      </c>
      <c r="F31" s="57"/>
      <c r="G31" s="57">
        <v>12</v>
      </c>
      <c r="H31" s="57"/>
      <c r="I31" s="26">
        <v>1</v>
      </c>
      <c r="J31" s="57"/>
      <c r="K31" s="57"/>
      <c r="L31" s="57"/>
      <c r="M31" s="57"/>
      <c r="N31" s="57"/>
      <c r="O31" s="57"/>
      <c r="P31" s="57"/>
      <c r="Q31" s="57"/>
      <c r="R31" s="57"/>
      <c r="S31" s="31">
        <f t="shared" si="0"/>
        <v>13</v>
      </c>
      <c r="T31" s="32"/>
      <c r="U31" s="35">
        <v>23</v>
      </c>
      <c r="V31" s="33">
        <f t="shared" si="1"/>
        <v>0</v>
      </c>
    </row>
    <row r="32" spans="2:22" ht="50.25" customHeight="1">
      <c r="B32" s="25">
        <v>26</v>
      </c>
      <c r="C32" s="29" t="s">
        <v>9</v>
      </c>
      <c r="D32" s="10"/>
      <c r="E32" s="26" t="s">
        <v>26</v>
      </c>
      <c r="F32" s="57"/>
      <c r="G32" s="57"/>
      <c r="H32" s="57"/>
      <c r="I32" s="26"/>
      <c r="J32" s="57"/>
      <c r="K32" s="57"/>
      <c r="L32" s="57"/>
      <c r="M32" s="57"/>
      <c r="N32" s="57"/>
      <c r="O32" s="57">
        <v>1</v>
      </c>
      <c r="P32" s="57"/>
      <c r="Q32" s="57"/>
      <c r="R32" s="57"/>
      <c r="S32" s="31">
        <f t="shared" si="0"/>
        <v>1</v>
      </c>
      <c r="T32" s="32"/>
      <c r="U32" s="35">
        <v>23</v>
      </c>
      <c r="V32" s="33">
        <f t="shared" si="1"/>
        <v>0</v>
      </c>
    </row>
    <row r="33" spans="2:22" ht="69.75" customHeight="1">
      <c r="B33" s="26">
        <v>27</v>
      </c>
      <c r="C33" s="29" t="s">
        <v>17</v>
      </c>
      <c r="D33" s="10"/>
      <c r="E33" s="26" t="s">
        <v>26</v>
      </c>
      <c r="F33" s="57"/>
      <c r="G33" s="57"/>
      <c r="H33" s="57">
        <v>14</v>
      </c>
      <c r="I33" s="26">
        <v>10</v>
      </c>
      <c r="J33" s="57"/>
      <c r="K33" s="57"/>
      <c r="L33" s="57"/>
      <c r="M33" s="57"/>
      <c r="N33" s="57"/>
      <c r="O33" s="57">
        <v>20</v>
      </c>
      <c r="P33" s="57"/>
      <c r="Q33" s="57"/>
      <c r="R33" s="57"/>
      <c r="S33" s="31">
        <f t="shared" si="0"/>
        <v>44</v>
      </c>
      <c r="T33" s="32"/>
      <c r="U33" s="35">
        <v>23</v>
      </c>
      <c r="V33" s="33">
        <f t="shared" si="1"/>
        <v>0</v>
      </c>
    </row>
    <row r="34" spans="2:22" ht="69.75" customHeight="1">
      <c r="B34" s="25">
        <v>28</v>
      </c>
      <c r="C34" s="29" t="s">
        <v>44</v>
      </c>
      <c r="D34" s="10"/>
      <c r="E34" s="26" t="s">
        <v>26</v>
      </c>
      <c r="F34" s="57"/>
      <c r="G34" s="57"/>
      <c r="H34" s="57">
        <v>8</v>
      </c>
      <c r="I34" s="26">
        <v>8</v>
      </c>
      <c r="J34" s="57"/>
      <c r="K34" s="57"/>
      <c r="L34" s="57"/>
      <c r="M34" s="57"/>
      <c r="N34" s="57"/>
      <c r="O34" s="57">
        <v>10</v>
      </c>
      <c r="P34" s="57"/>
      <c r="Q34" s="57"/>
      <c r="R34" s="57"/>
      <c r="S34" s="31">
        <f t="shared" si="0"/>
        <v>26</v>
      </c>
      <c r="T34" s="32"/>
      <c r="U34" s="35">
        <v>23</v>
      </c>
      <c r="V34" s="33">
        <f t="shared" si="1"/>
        <v>0</v>
      </c>
    </row>
    <row r="35" spans="2:22" ht="51.75" customHeight="1">
      <c r="B35" s="26">
        <v>29</v>
      </c>
      <c r="C35" s="29" t="s">
        <v>18</v>
      </c>
      <c r="D35" s="10"/>
      <c r="E35" s="26" t="s">
        <v>26</v>
      </c>
      <c r="F35" s="57"/>
      <c r="G35" s="57">
        <v>2</v>
      </c>
      <c r="H35" s="57">
        <v>4</v>
      </c>
      <c r="I35" s="26">
        <v>4</v>
      </c>
      <c r="J35" s="57"/>
      <c r="K35" s="57"/>
      <c r="L35" s="57"/>
      <c r="M35" s="57"/>
      <c r="N35" s="57"/>
      <c r="O35" s="57"/>
      <c r="P35" s="57"/>
      <c r="Q35" s="57"/>
      <c r="R35" s="57"/>
      <c r="S35" s="31">
        <f t="shared" si="0"/>
        <v>10</v>
      </c>
      <c r="T35" s="32"/>
      <c r="U35" s="35">
        <v>23</v>
      </c>
      <c r="V35" s="33">
        <f t="shared" si="1"/>
        <v>0</v>
      </c>
    </row>
    <row r="36" spans="2:22" ht="50.25" customHeight="1">
      <c r="B36" s="25">
        <v>30</v>
      </c>
      <c r="C36" s="29" t="s">
        <v>29</v>
      </c>
      <c r="D36" s="10"/>
      <c r="E36" s="26" t="s">
        <v>26</v>
      </c>
      <c r="F36" s="57"/>
      <c r="G36" s="57">
        <v>2</v>
      </c>
      <c r="H36" s="57">
        <v>8</v>
      </c>
      <c r="I36" s="26">
        <v>10</v>
      </c>
      <c r="J36" s="57"/>
      <c r="K36" s="57"/>
      <c r="L36" s="57"/>
      <c r="M36" s="57"/>
      <c r="N36" s="57"/>
      <c r="O36" s="57"/>
      <c r="P36" s="57"/>
      <c r="Q36" s="57"/>
      <c r="R36" s="57"/>
      <c r="S36" s="31">
        <f t="shared" si="0"/>
        <v>20</v>
      </c>
      <c r="T36" s="32"/>
      <c r="U36" s="35">
        <v>23</v>
      </c>
      <c r="V36" s="33">
        <f t="shared" si="1"/>
        <v>0</v>
      </c>
    </row>
    <row r="37" spans="2:33" ht="53.25" customHeight="1">
      <c r="B37" s="26">
        <v>31</v>
      </c>
      <c r="C37" s="29" t="s">
        <v>10</v>
      </c>
      <c r="D37" s="10"/>
      <c r="E37" s="26" t="s">
        <v>26</v>
      </c>
      <c r="F37" s="57"/>
      <c r="G37" s="57"/>
      <c r="H37" s="57"/>
      <c r="I37" s="26">
        <v>3</v>
      </c>
      <c r="J37" s="57"/>
      <c r="K37" s="57"/>
      <c r="L37" s="57"/>
      <c r="M37" s="57"/>
      <c r="N37" s="57"/>
      <c r="O37" s="57"/>
      <c r="P37" s="57"/>
      <c r="Q37" s="57"/>
      <c r="R37" s="57"/>
      <c r="S37" s="31">
        <f t="shared" si="0"/>
        <v>3</v>
      </c>
      <c r="T37" s="34"/>
      <c r="U37" s="35">
        <v>23</v>
      </c>
      <c r="V37" s="33">
        <f t="shared" si="1"/>
        <v>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22" ht="44.25" customHeight="1">
      <c r="B38" s="25">
        <v>32</v>
      </c>
      <c r="C38" s="29" t="s">
        <v>37</v>
      </c>
      <c r="D38" s="10"/>
      <c r="E38" s="26" t="s">
        <v>26</v>
      </c>
      <c r="F38" s="57"/>
      <c r="G38" s="57"/>
      <c r="H38" s="57">
        <v>8</v>
      </c>
      <c r="I38" s="26"/>
      <c r="J38" s="57"/>
      <c r="K38" s="57"/>
      <c r="L38" s="57"/>
      <c r="M38" s="57"/>
      <c r="N38" s="57"/>
      <c r="O38" s="57"/>
      <c r="P38" s="57">
        <v>4</v>
      </c>
      <c r="Q38" s="57"/>
      <c r="R38" s="57"/>
      <c r="S38" s="31">
        <f t="shared" si="0"/>
        <v>12</v>
      </c>
      <c r="T38" s="32"/>
      <c r="U38" s="35">
        <v>23</v>
      </c>
      <c r="V38" s="33">
        <f t="shared" si="1"/>
        <v>0</v>
      </c>
    </row>
    <row r="39" spans="2:22" ht="72" customHeight="1">
      <c r="B39" s="26">
        <v>33</v>
      </c>
      <c r="C39" s="29" t="s">
        <v>40</v>
      </c>
      <c r="D39" s="10"/>
      <c r="E39" s="26" t="s">
        <v>26</v>
      </c>
      <c r="F39" s="57"/>
      <c r="G39" s="57"/>
      <c r="H39" s="57"/>
      <c r="I39" s="26">
        <v>3</v>
      </c>
      <c r="J39" s="57"/>
      <c r="K39" s="57"/>
      <c r="L39" s="57"/>
      <c r="M39" s="57"/>
      <c r="N39" s="57"/>
      <c r="O39" s="57"/>
      <c r="P39" s="57"/>
      <c r="Q39" s="57"/>
      <c r="R39" s="57"/>
      <c r="S39" s="31">
        <f t="shared" si="0"/>
        <v>3</v>
      </c>
      <c r="T39" s="32"/>
      <c r="U39" s="35">
        <v>23</v>
      </c>
      <c r="V39" s="33">
        <f t="shared" si="1"/>
        <v>0</v>
      </c>
    </row>
    <row r="40" spans="2:22" ht="56.25">
      <c r="B40" s="25">
        <v>34</v>
      </c>
      <c r="C40" s="30" t="s">
        <v>30</v>
      </c>
      <c r="D40" s="17"/>
      <c r="E40" s="26" t="s">
        <v>26</v>
      </c>
      <c r="F40" s="57"/>
      <c r="G40" s="57">
        <v>24</v>
      </c>
      <c r="H40" s="57"/>
      <c r="I40" s="26"/>
      <c r="J40" s="57">
        <v>6</v>
      </c>
      <c r="K40" s="57"/>
      <c r="L40" s="57"/>
      <c r="M40" s="57"/>
      <c r="N40" s="57"/>
      <c r="O40" s="57">
        <v>24</v>
      </c>
      <c r="P40" s="57">
        <v>24</v>
      </c>
      <c r="Q40" s="57"/>
      <c r="R40" s="57"/>
      <c r="S40" s="31">
        <f t="shared" si="0"/>
        <v>78</v>
      </c>
      <c r="T40" s="32"/>
      <c r="U40" s="35">
        <v>23</v>
      </c>
      <c r="V40" s="33">
        <f t="shared" si="1"/>
        <v>0</v>
      </c>
    </row>
    <row r="41" spans="2:22" ht="79.5" customHeight="1">
      <c r="B41" s="26">
        <v>35</v>
      </c>
      <c r="C41" s="36" t="s">
        <v>38</v>
      </c>
      <c r="D41" s="37"/>
      <c r="E41" s="26" t="s">
        <v>26</v>
      </c>
      <c r="F41" s="58"/>
      <c r="G41" s="58">
        <v>1</v>
      </c>
      <c r="H41" s="58"/>
      <c r="I41" s="44"/>
      <c r="J41" s="58"/>
      <c r="K41" s="58"/>
      <c r="L41" s="58"/>
      <c r="M41" s="58"/>
      <c r="N41" s="58"/>
      <c r="O41" s="58">
        <v>3</v>
      </c>
      <c r="P41" s="58">
        <v>3</v>
      </c>
      <c r="Q41" s="58"/>
      <c r="R41" s="58"/>
      <c r="S41" s="31">
        <f t="shared" si="0"/>
        <v>7</v>
      </c>
      <c r="T41" s="38"/>
      <c r="U41" s="35">
        <v>23</v>
      </c>
      <c r="V41" s="33">
        <f t="shared" si="1"/>
        <v>0</v>
      </c>
    </row>
    <row r="42" spans="2:22" ht="101.25" customHeight="1">
      <c r="B42" s="25">
        <v>36</v>
      </c>
      <c r="C42" s="36" t="s">
        <v>51</v>
      </c>
      <c r="D42" s="37"/>
      <c r="E42" s="26" t="s">
        <v>26</v>
      </c>
      <c r="F42" s="58"/>
      <c r="G42" s="58"/>
      <c r="H42" s="58"/>
      <c r="I42" s="44"/>
      <c r="J42" s="58"/>
      <c r="K42" s="58">
        <v>3</v>
      </c>
      <c r="L42" s="58">
        <v>3</v>
      </c>
      <c r="M42" s="58"/>
      <c r="N42" s="58"/>
      <c r="O42" s="58"/>
      <c r="P42" s="58"/>
      <c r="Q42" s="58"/>
      <c r="R42" s="58"/>
      <c r="S42" s="31">
        <f t="shared" si="0"/>
        <v>6</v>
      </c>
      <c r="T42" s="38"/>
      <c r="U42" s="35">
        <v>23</v>
      </c>
      <c r="V42" s="33">
        <f t="shared" si="1"/>
        <v>0</v>
      </c>
    </row>
    <row r="43" spans="2:22" ht="67.5">
      <c r="B43" s="26">
        <v>37</v>
      </c>
      <c r="C43" s="42" t="s">
        <v>53</v>
      </c>
      <c r="D43" s="37"/>
      <c r="E43" s="26" t="s">
        <v>26</v>
      </c>
      <c r="F43" s="58">
        <v>3</v>
      </c>
      <c r="G43" s="58"/>
      <c r="H43" s="58"/>
      <c r="I43" s="44"/>
      <c r="J43" s="58"/>
      <c r="K43" s="58"/>
      <c r="L43" s="58"/>
      <c r="M43" s="58"/>
      <c r="N43" s="58"/>
      <c r="O43" s="58"/>
      <c r="P43" s="58"/>
      <c r="Q43" s="58"/>
      <c r="R43" s="58"/>
      <c r="S43" s="31">
        <f t="shared" si="0"/>
        <v>3</v>
      </c>
      <c r="T43" s="38"/>
      <c r="U43" s="35">
        <v>23</v>
      </c>
      <c r="V43" s="33">
        <f t="shared" si="1"/>
        <v>0</v>
      </c>
    </row>
    <row r="44" spans="2:22" ht="101.25">
      <c r="B44" s="25">
        <v>38</v>
      </c>
      <c r="C44" s="43" t="s">
        <v>54</v>
      </c>
      <c r="D44" s="37"/>
      <c r="E44" s="26" t="s">
        <v>26</v>
      </c>
      <c r="F44" s="58">
        <v>2</v>
      </c>
      <c r="G44" s="58"/>
      <c r="H44" s="58"/>
      <c r="I44" s="44"/>
      <c r="J44" s="58"/>
      <c r="K44" s="58"/>
      <c r="L44" s="58"/>
      <c r="M44" s="58"/>
      <c r="N44" s="58"/>
      <c r="O44" s="58"/>
      <c r="P44" s="58"/>
      <c r="Q44" s="58"/>
      <c r="R44" s="58"/>
      <c r="S44" s="31">
        <f t="shared" si="0"/>
        <v>2</v>
      </c>
      <c r="T44" s="38"/>
      <c r="U44" s="35">
        <v>23</v>
      </c>
      <c r="V44" s="33">
        <f t="shared" si="1"/>
        <v>0</v>
      </c>
    </row>
    <row r="45" spans="2:22" ht="101.25" customHeight="1">
      <c r="B45" s="26">
        <v>39</v>
      </c>
      <c r="C45" s="43" t="s">
        <v>55</v>
      </c>
      <c r="D45" s="37"/>
      <c r="E45" s="26" t="s">
        <v>26</v>
      </c>
      <c r="F45" s="58">
        <v>3</v>
      </c>
      <c r="G45" s="58"/>
      <c r="H45" s="58"/>
      <c r="I45" s="44"/>
      <c r="J45" s="58"/>
      <c r="K45" s="58"/>
      <c r="L45" s="58"/>
      <c r="M45" s="58"/>
      <c r="N45" s="58"/>
      <c r="O45" s="58"/>
      <c r="P45" s="58"/>
      <c r="Q45" s="58"/>
      <c r="R45" s="58"/>
      <c r="S45" s="31">
        <f t="shared" si="0"/>
        <v>3</v>
      </c>
      <c r="T45" s="38"/>
      <c r="U45" s="35">
        <v>23</v>
      </c>
      <c r="V45" s="33">
        <f t="shared" si="1"/>
        <v>0</v>
      </c>
    </row>
    <row r="46" spans="2:22" ht="67.5">
      <c r="B46" s="25">
        <v>40</v>
      </c>
      <c r="C46" s="42" t="s">
        <v>56</v>
      </c>
      <c r="D46" s="37"/>
      <c r="E46" s="26" t="s">
        <v>26</v>
      </c>
      <c r="F46" s="58">
        <v>2</v>
      </c>
      <c r="G46" s="58"/>
      <c r="H46" s="58"/>
      <c r="I46" s="44"/>
      <c r="J46" s="58"/>
      <c r="K46" s="58"/>
      <c r="L46" s="58"/>
      <c r="M46" s="58"/>
      <c r="N46" s="58"/>
      <c r="O46" s="58"/>
      <c r="P46" s="58"/>
      <c r="Q46" s="58"/>
      <c r="R46" s="58"/>
      <c r="S46" s="31">
        <f t="shared" si="0"/>
        <v>2</v>
      </c>
      <c r="T46" s="38"/>
      <c r="U46" s="35">
        <v>23</v>
      </c>
      <c r="V46" s="33">
        <f t="shared" si="1"/>
        <v>0</v>
      </c>
    </row>
    <row r="47" spans="2:22" ht="45">
      <c r="B47" s="26">
        <v>41</v>
      </c>
      <c r="C47" s="42" t="s">
        <v>57</v>
      </c>
      <c r="D47" s="37"/>
      <c r="E47" s="26" t="s">
        <v>26</v>
      </c>
      <c r="F47" s="58">
        <v>2</v>
      </c>
      <c r="G47" s="58"/>
      <c r="H47" s="58"/>
      <c r="I47" s="44"/>
      <c r="J47" s="58"/>
      <c r="K47" s="58"/>
      <c r="L47" s="58"/>
      <c r="M47" s="58"/>
      <c r="N47" s="58"/>
      <c r="O47" s="58"/>
      <c r="P47" s="58"/>
      <c r="Q47" s="58"/>
      <c r="R47" s="58"/>
      <c r="S47" s="31">
        <f t="shared" si="0"/>
        <v>2</v>
      </c>
      <c r="T47" s="38"/>
      <c r="U47" s="35">
        <v>23</v>
      </c>
      <c r="V47" s="33">
        <f t="shared" si="1"/>
        <v>0</v>
      </c>
    </row>
    <row r="48" spans="2:22" ht="81.75" customHeight="1">
      <c r="B48" s="25">
        <v>42</v>
      </c>
      <c r="C48" s="43" t="s">
        <v>58</v>
      </c>
      <c r="D48" s="37"/>
      <c r="E48" s="26" t="s">
        <v>26</v>
      </c>
      <c r="F48" s="58">
        <v>3</v>
      </c>
      <c r="G48" s="58"/>
      <c r="H48" s="58"/>
      <c r="I48" s="44"/>
      <c r="J48" s="58"/>
      <c r="K48" s="58"/>
      <c r="L48" s="58"/>
      <c r="M48" s="58"/>
      <c r="N48" s="58"/>
      <c r="O48" s="58"/>
      <c r="P48" s="58"/>
      <c r="Q48" s="58"/>
      <c r="R48" s="58"/>
      <c r="S48" s="31">
        <f t="shared" si="0"/>
        <v>3</v>
      </c>
      <c r="T48" s="38"/>
      <c r="U48" s="35">
        <v>23</v>
      </c>
      <c r="V48" s="33">
        <f t="shared" si="1"/>
        <v>0</v>
      </c>
    </row>
    <row r="49" spans="2:22" ht="15" customHeight="1">
      <c r="B49" s="49" t="s">
        <v>47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1"/>
      <c r="V49" s="45">
        <f>SUM(V7:V48)</f>
        <v>0</v>
      </c>
    </row>
    <row r="50" spans="2:22" ht="15" customHeight="1">
      <c r="B50" s="53" t="s">
        <v>62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45">
        <f>V49*1.23</f>
        <v>0</v>
      </c>
    </row>
    <row r="51" ht="15">
      <c r="U51" s="5"/>
    </row>
    <row r="52" spans="2:49" ht="15" customHeight="1">
      <c r="B52" s="52" t="s">
        <v>33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</row>
    <row r="54" ht="15" customHeight="1" hidden="1"/>
    <row r="55" ht="15" customHeight="1" hidden="1"/>
    <row r="56" spans="2:22" ht="19.5" customHeight="1">
      <c r="B56" s="16"/>
      <c r="C56" s="16"/>
      <c r="D56" s="16"/>
      <c r="E56" s="16"/>
      <c r="F56" s="59"/>
      <c r="G56" s="59"/>
      <c r="H56" s="59"/>
      <c r="I56" s="16"/>
      <c r="J56" s="59"/>
      <c r="K56" s="59"/>
      <c r="L56" s="59"/>
      <c r="M56" s="59"/>
      <c r="N56" s="59"/>
      <c r="O56" s="59"/>
      <c r="P56" s="59"/>
      <c r="Q56" s="59"/>
      <c r="R56" s="59"/>
      <c r="S56" s="16"/>
      <c r="T56" s="16"/>
      <c r="U56" s="16"/>
      <c r="V56" s="16"/>
    </row>
    <row r="57" spans="2:22" ht="14.25" customHeight="1">
      <c r="B57" s="16"/>
      <c r="C57" s="16"/>
      <c r="D57" s="16"/>
      <c r="E57" s="16"/>
      <c r="F57" s="59"/>
      <c r="G57" s="59"/>
      <c r="H57" s="59"/>
      <c r="I57" s="16"/>
      <c r="J57" s="59"/>
      <c r="K57" s="59"/>
      <c r="L57" s="59"/>
      <c r="M57" s="59"/>
      <c r="N57" s="59"/>
      <c r="O57" s="59"/>
      <c r="P57" s="59"/>
      <c r="Q57" s="59"/>
      <c r="R57" s="59"/>
      <c r="S57" s="16"/>
      <c r="T57" s="16"/>
      <c r="U57" s="16"/>
      <c r="V57" s="16"/>
    </row>
    <row r="58" spans="2:22" ht="19.5" customHeight="1">
      <c r="B58" s="18"/>
      <c r="C58" s="18"/>
      <c r="D58" s="19"/>
      <c r="E58" s="19"/>
      <c r="F58" s="60"/>
      <c r="G58" s="60"/>
      <c r="H58" s="60"/>
      <c r="I58" s="19"/>
      <c r="J58" s="60"/>
      <c r="K58" s="60"/>
      <c r="L58" s="60"/>
      <c r="M58" s="60"/>
      <c r="N58" s="60"/>
      <c r="O58" s="60"/>
      <c r="P58" s="60"/>
      <c r="Q58" s="60"/>
      <c r="R58" s="60"/>
      <c r="S58" s="19"/>
      <c r="T58" s="19"/>
      <c r="U58" s="19"/>
      <c r="V58" s="19"/>
    </row>
    <row r="59" spans="3:18" ht="15">
      <c r="C59" s="15"/>
      <c r="D59" s="15"/>
      <c r="E59" s="15"/>
      <c r="F59" s="61"/>
      <c r="G59" s="61"/>
      <c r="H59" s="61"/>
      <c r="I59" s="15"/>
      <c r="J59" s="61"/>
      <c r="K59" s="61"/>
      <c r="L59" s="61"/>
      <c r="M59" s="61"/>
      <c r="N59" s="61"/>
      <c r="O59" s="61"/>
      <c r="P59" s="61"/>
      <c r="Q59" s="61"/>
      <c r="R59" s="61"/>
    </row>
  </sheetData>
  <sheetProtection/>
  <mergeCells count="6">
    <mergeCell ref="B1:V1"/>
    <mergeCell ref="B2:V2"/>
    <mergeCell ref="B49:U49"/>
    <mergeCell ref="B52:AW52"/>
    <mergeCell ref="B50:U50"/>
    <mergeCell ref="B3:V3"/>
  </mergeCells>
  <printOptions/>
  <pageMargins left="0.22" right="0.19" top="0.2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kkotynia</dc:creator>
  <cp:keywords/>
  <dc:description/>
  <cp:lastModifiedBy>kkotynia</cp:lastModifiedBy>
  <cp:lastPrinted>2013-03-12T09:59:33Z</cp:lastPrinted>
  <dcterms:created xsi:type="dcterms:W3CDTF">2010-12-07T08:13:37Z</dcterms:created>
  <dcterms:modified xsi:type="dcterms:W3CDTF">2013-12-06T12:30:40Z</dcterms:modified>
  <cp:category/>
  <cp:version/>
  <cp:contentType/>
  <cp:contentStatus/>
</cp:coreProperties>
</file>